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4- Bloque Personal\1- Personal - PDI\DocRecibida_PDI\Endogamia_TESISUCM\2023\"/>
    </mc:Choice>
  </mc:AlternateContent>
  <xr:revisionPtr revIDLastSave="0" documentId="8_{213D1922-0F0B-479B-9D52-3E61DE1C91D8}" xr6:coauthVersionLast="36" xr6:coauthVersionMax="36" xr10:uidLastSave="{00000000-0000-0000-0000-000000000000}"/>
  <bookViews>
    <workbookView xWindow="0" yWindow="0" windowWidth="20490" windowHeight="7005" xr2:uid="{E09A638F-7D55-4EC9-B979-8C18CE17BC09}"/>
  </bookViews>
  <sheets>
    <sheet name="Tesis_2023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C15" i="1"/>
  <c r="E15" i="1" s="1"/>
  <c r="B15" i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<sst xmlns="http://schemas.openxmlformats.org/spreadsheetml/2006/main" count="20" uniqueCount="19">
  <si>
    <t>Año 2023</t>
  </si>
  <si>
    <t>Lectura de Tesis en la UCM</t>
  </si>
  <si>
    <t>Categorias</t>
  </si>
  <si>
    <t>NO/NS/Ant. 1985</t>
  </si>
  <si>
    <t>SI</t>
  </si>
  <si>
    <t>Total general</t>
  </si>
  <si>
    <t>% UCM</t>
  </si>
  <si>
    <t>ASOCIADO</t>
  </si>
  <si>
    <t>ASOCIADO CC. SALUD</t>
  </si>
  <si>
    <t>AYUDANTE DOCTOR</t>
  </si>
  <si>
    <t>CATEDRÁTICO DE ESCUELA UNIVERSITARIA</t>
  </si>
  <si>
    <t>CATEDRÁTICO DE UNIVERSIDAD</t>
  </si>
  <si>
    <t>COLABORADOR</t>
  </si>
  <si>
    <t>CONTRATADO DOCTOR</t>
  </si>
  <si>
    <t>EMÉRITO</t>
  </si>
  <si>
    <t>TITULAR DE ESCUELA UNIVERSITARIA</t>
  </si>
  <si>
    <t>TITULAR DE UNIVERSIDAD</t>
  </si>
  <si>
    <t>VISITANTE</t>
  </si>
  <si>
    <t>Extracción Mayo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</si>
</sst>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1" fillId="2" borderId="2" xfId="0" applyFont="1" applyFill="1" applyBorder="1" applyAlignment="1">
      <alignment horizontal="left"/>
    </xf>
    <xf numFmtId="3" fontId="1" fillId="2" borderId="2" xfId="0" applyNumberFormat="1" applyFont="1" applyFill="1" applyBorder="1" applyAlignment="1">
      <alignment horizontal="right"/>
    </xf>
    <xf numFmtId="10" fontId="1" fillId="2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Tesis UCM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v>Tesis UCM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Tesis_2023!$A$4:$A$14</c:f>
              <c:strCache>
                <c:ptCount val="11"/>
                <c:pt idx="0">
                  <c:v>ASOCIADO</c:v>
                </c:pt>
                <c:pt idx="1">
                  <c:v>ASOCIADO CC. SALUD</c:v>
                </c:pt>
                <c:pt idx="2">
                  <c:v>AYUDANTE DOCTOR</c:v>
                </c:pt>
                <c:pt idx="3">
                  <c:v>CATEDRÁTICO DE ESCUELA UNIVERSITARIA</c:v>
                </c:pt>
                <c:pt idx="4">
                  <c:v>CATEDRÁTICO DE UNIVERSIDAD</c:v>
                </c:pt>
                <c:pt idx="5">
                  <c:v>COLABORADOR</c:v>
                </c:pt>
                <c:pt idx="6">
                  <c:v>CONTRATADO DOCTOR</c:v>
                </c:pt>
                <c:pt idx="7">
                  <c:v>EMÉRITO</c:v>
                </c:pt>
                <c:pt idx="8">
                  <c:v>TITULAR DE ESCUELA UNIVERSITARIA</c:v>
                </c:pt>
                <c:pt idx="9">
                  <c:v>TITULAR DE UNIVERSIDAD</c:v>
                </c:pt>
                <c:pt idx="10">
                  <c:v>VISITANTE</c:v>
                </c:pt>
              </c:strCache>
            </c:strRef>
          </c:cat>
          <c:val>
            <c:numRef>
              <c:f>Tesis_2023!$C$4:$C$14</c:f>
              <c:numCache>
                <c:formatCode>General</c:formatCode>
                <c:ptCount val="11"/>
                <c:pt idx="0">
                  <c:v>585</c:v>
                </c:pt>
                <c:pt idx="1">
                  <c:v>402</c:v>
                </c:pt>
                <c:pt idx="2">
                  <c:v>506</c:v>
                </c:pt>
                <c:pt idx="3">
                  <c:v>14</c:v>
                </c:pt>
                <c:pt idx="4">
                  <c:v>480</c:v>
                </c:pt>
                <c:pt idx="5">
                  <c:v>10</c:v>
                </c:pt>
                <c:pt idx="6">
                  <c:v>686</c:v>
                </c:pt>
                <c:pt idx="7">
                  <c:v>16</c:v>
                </c:pt>
                <c:pt idx="8">
                  <c:v>15</c:v>
                </c:pt>
                <c:pt idx="9">
                  <c:v>1104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A1-45F2-9AB8-A3E030396344}"/>
            </c:ext>
          </c:extLst>
        </c:ser>
        <c:ser>
          <c:idx val="0"/>
          <c:order val="1"/>
          <c:tx>
            <c:v>NO/NS/Ant. 1985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Tesis_2023!$A$4:$A$14</c:f>
              <c:strCache>
                <c:ptCount val="11"/>
                <c:pt idx="0">
                  <c:v>ASOCIADO</c:v>
                </c:pt>
                <c:pt idx="1">
                  <c:v>ASOCIADO CC. SALUD</c:v>
                </c:pt>
                <c:pt idx="2">
                  <c:v>AYUDANTE DOCTOR</c:v>
                </c:pt>
                <c:pt idx="3">
                  <c:v>CATEDRÁTICO DE ESCUELA UNIVERSITARIA</c:v>
                </c:pt>
                <c:pt idx="4">
                  <c:v>CATEDRÁTICO DE UNIVERSIDAD</c:v>
                </c:pt>
                <c:pt idx="5">
                  <c:v>COLABORADOR</c:v>
                </c:pt>
                <c:pt idx="6">
                  <c:v>CONTRATADO DOCTOR</c:v>
                </c:pt>
                <c:pt idx="7">
                  <c:v>EMÉRITO</c:v>
                </c:pt>
                <c:pt idx="8">
                  <c:v>TITULAR DE ESCUELA UNIVERSITARIA</c:v>
                </c:pt>
                <c:pt idx="9">
                  <c:v>TITULAR DE UNIVERSIDAD</c:v>
                </c:pt>
                <c:pt idx="10">
                  <c:v>VISITANTE</c:v>
                </c:pt>
              </c:strCache>
            </c:strRef>
          </c:cat>
          <c:val>
            <c:numRef>
              <c:f>Tesis_2023!$B$4:$B$14</c:f>
              <c:numCache>
                <c:formatCode>General</c:formatCode>
                <c:ptCount val="11"/>
                <c:pt idx="0">
                  <c:v>969</c:v>
                </c:pt>
                <c:pt idx="1">
                  <c:v>562</c:v>
                </c:pt>
                <c:pt idx="2">
                  <c:v>488</c:v>
                </c:pt>
                <c:pt idx="3">
                  <c:v>7</c:v>
                </c:pt>
                <c:pt idx="4">
                  <c:v>298</c:v>
                </c:pt>
                <c:pt idx="5">
                  <c:v>21</c:v>
                </c:pt>
                <c:pt idx="6">
                  <c:v>272</c:v>
                </c:pt>
                <c:pt idx="7">
                  <c:v>87</c:v>
                </c:pt>
                <c:pt idx="8">
                  <c:v>26</c:v>
                </c:pt>
                <c:pt idx="9">
                  <c:v>403</c:v>
                </c:pt>
                <c:pt idx="10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A1-45F2-9AB8-A3E0303963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809089568"/>
        <c:axId val="-1809087392"/>
      </c:barChart>
      <c:catAx>
        <c:axId val="-1809089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1809087392"/>
        <c:crosses val="autoZero"/>
        <c:auto val="1"/>
        <c:lblAlgn val="ctr"/>
        <c:lblOffset val="100"/>
        <c:noMultiLvlLbl val="0"/>
      </c:catAx>
      <c:valAx>
        <c:axId val="-1809087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1809089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14</xdr:col>
      <xdr:colOff>0</xdr:colOff>
      <xdr:row>22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C4C06222-13DB-4785-8289-BD25C92579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is%20UCM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is_Leidas"/>
      <sheetName val="TD_Tesis"/>
      <sheetName val="Todos"/>
      <sheetName val="TD_Todos"/>
      <sheetName val="Equivalencia"/>
      <sheetName val="RESULTADO_1"/>
      <sheetName val="TD_RESULTADO_2"/>
      <sheetName val="RESULTADO_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 t="str">
            <v>ASOCIADO</v>
          </cell>
          <cell r="B3">
            <v>969</v>
          </cell>
          <cell r="C3">
            <v>585</v>
          </cell>
        </row>
        <row r="4">
          <cell r="A4" t="str">
            <v>ASOCIADO CC. SALUD</v>
          </cell>
          <cell r="B4">
            <v>562</v>
          </cell>
          <cell r="C4">
            <v>402</v>
          </cell>
        </row>
        <row r="5">
          <cell r="A5" t="str">
            <v>AYUDANTE DOCTOR</v>
          </cell>
          <cell r="B5">
            <v>488</v>
          </cell>
          <cell r="C5">
            <v>506</v>
          </cell>
        </row>
        <row r="6">
          <cell r="A6" t="str">
            <v>CATEDRÁTICO DE ESCUELA UNIVERSITARIA</v>
          </cell>
          <cell r="B6">
            <v>7</v>
          </cell>
          <cell r="C6">
            <v>14</v>
          </cell>
        </row>
        <row r="7">
          <cell r="A7" t="str">
            <v>CATEDRÁTICO DE UNIVERSIDAD</v>
          </cell>
          <cell r="B7">
            <v>298</v>
          </cell>
          <cell r="C7">
            <v>480</v>
          </cell>
        </row>
        <row r="8">
          <cell r="A8" t="str">
            <v>COLABORADOR</v>
          </cell>
          <cell r="B8">
            <v>21</v>
          </cell>
          <cell r="C8">
            <v>10</v>
          </cell>
        </row>
        <row r="9">
          <cell r="A9" t="str">
            <v>CONTRATADO DOCTOR</v>
          </cell>
          <cell r="B9">
            <v>272</v>
          </cell>
          <cell r="C9">
            <v>686</v>
          </cell>
        </row>
        <row r="10">
          <cell r="A10" t="str">
            <v>EMÉRITO</v>
          </cell>
          <cell r="B10">
            <v>87</v>
          </cell>
          <cell r="C10">
            <v>16</v>
          </cell>
        </row>
        <row r="11">
          <cell r="A11" t="str">
            <v>TITULAR DE ESCUELA UNIVERSITARIA</v>
          </cell>
          <cell r="B11">
            <v>26</v>
          </cell>
          <cell r="C11">
            <v>15</v>
          </cell>
        </row>
        <row r="12">
          <cell r="A12" t="str">
            <v>TITULAR DE UNIVERSIDAD</v>
          </cell>
          <cell r="B12">
            <v>403</v>
          </cell>
          <cell r="C12">
            <v>1104</v>
          </cell>
        </row>
        <row r="13">
          <cell r="A13" t="str">
            <v>VISITANTE</v>
          </cell>
          <cell r="B13">
            <v>21</v>
          </cell>
          <cell r="C13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AB8CB-63AA-4C4B-83D4-E6127F2BDE16}">
  <sheetPr>
    <pageSetUpPr fitToPage="1"/>
  </sheetPr>
  <dimension ref="A2:E17"/>
  <sheetViews>
    <sheetView tabSelected="1" workbookViewId="0">
      <selection activeCell="E20" sqref="E20"/>
    </sheetView>
  </sheetViews>
  <sheetFormatPr baseColWidth="10" defaultRowHeight="15" x14ac:dyDescent="0.25"/>
  <cols>
    <col min="1" max="1" width="33.28515625" bestFit="1" customWidth="1"/>
    <col min="2" max="2" width="18.140625" customWidth="1"/>
    <col min="3" max="3" width="7.5703125" bestFit="1" customWidth="1"/>
    <col min="4" max="4" width="16.28515625" customWidth="1"/>
    <col min="5" max="5" width="11.85546875" bestFit="1" customWidth="1"/>
  </cols>
  <sheetData>
    <row r="2" spans="1:5" x14ac:dyDescent="0.25">
      <c r="A2" s="1" t="s">
        <v>0</v>
      </c>
      <c r="B2" s="2" t="s">
        <v>1</v>
      </c>
      <c r="C2" s="3"/>
      <c r="D2" s="3"/>
      <c r="E2" s="3"/>
    </row>
    <row r="3" spans="1:5" x14ac:dyDescent="0.25">
      <c r="A3" s="1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spans="1:5" x14ac:dyDescent="0.25">
      <c r="A4" s="5" t="s">
        <v>7</v>
      </c>
      <c r="B4" s="6">
        <v>969</v>
      </c>
      <c r="C4" s="6">
        <v>585</v>
      </c>
      <c r="D4" s="6">
        <v>1554</v>
      </c>
      <c r="E4" s="7">
        <f>C4/D4</f>
        <v>0.37644787644787647</v>
      </c>
    </row>
    <row r="5" spans="1:5" x14ac:dyDescent="0.25">
      <c r="A5" s="5" t="s">
        <v>8</v>
      </c>
      <c r="B5" s="6">
        <v>562</v>
      </c>
      <c r="C5" s="6">
        <v>402</v>
      </c>
      <c r="D5" s="6">
        <v>964</v>
      </c>
      <c r="E5" s="7">
        <f t="shared" ref="E5:E15" si="0">C5/D5</f>
        <v>0.4170124481327801</v>
      </c>
    </row>
    <row r="6" spans="1:5" x14ac:dyDescent="0.25">
      <c r="A6" s="5" t="s">
        <v>9</v>
      </c>
      <c r="B6" s="6">
        <v>488</v>
      </c>
      <c r="C6" s="6">
        <v>506</v>
      </c>
      <c r="D6" s="6">
        <v>994</v>
      </c>
      <c r="E6" s="7">
        <f t="shared" si="0"/>
        <v>0.50905432595573441</v>
      </c>
    </row>
    <row r="7" spans="1:5" x14ac:dyDescent="0.25">
      <c r="A7" s="5" t="s">
        <v>10</v>
      </c>
      <c r="B7" s="6">
        <v>7</v>
      </c>
      <c r="C7" s="6">
        <v>14</v>
      </c>
      <c r="D7" s="6">
        <v>21</v>
      </c>
      <c r="E7" s="7">
        <f t="shared" si="0"/>
        <v>0.66666666666666663</v>
      </c>
    </row>
    <row r="8" spans="1:5" x14ac:dyDescent="0.25">
      <c r="A8" s="5" t="s">
        <v>11</v>
      </c>
      <c r="B8" s="6">
        <v>298</v>
      </c>
      <c r="C8" s="6">
        <v>480</v>
      </c>
      <c r="D8" s="6">
        <v>778</v>
      </c>
      <c r="E8" s="7">
        <f t="shared" si="0"/>
        <v>0.61696658097686374</v>
      </c>
    </row>
    <row r="9" spans="1:5" x14ac:dyDescent="0.25">
      <c r="A9" s="5" t="s">
        <v>12</v>
      </c>
      <c r="B9" s="6">
        <v>21</v>
      </c>
      <c r="C9" s="6">
        <v>10</v>
      </c>
      <c r="D9" s="6">
        <v>31</v>
      </c>
      <c r="E9" s="7">
        <f t="shared" si="0"/>
        <v>0.32258064516129031</v>
      </c>
    </row>
    <row r="10" spans="1:5" x14ac:dyDescent="0.25">
      <c r="A10" s="5" t="s">
        <v>13</v>
      </c>
      <c r="B10" s="6">
        <v>272</v>
      </c>
      <c r="C10" s="6">
        <v>686</v>
      </c>
      <c r="D10" s="6">
        <v>958</v>
      </c>
      <c r="E10" s="7">
        <f t="shared" si="0"/>
        <v>0.71607515657620047</v>
      </c>
    </row>
    <row r="11" spans="1:5" x14ac:dyDescent="0.25">
      <c r="A11" s="5" t="s">
        <v>14</v>
      </c>
      <c r="B11" s="6">
        <v>87</v>
      </c>
      <c r="C11" s="6">
        <v>16</v>
      </c>
      <c r="D11" s="6">
        <v>103</v>
      </c>
      <c r="E11" s="7">
        <f t="shared" si="0"/>
        <v>0.1553398058252427</v>
      </c>
    </row>
    <row r="12" spans="1:5" x14ac:dyDescent="0.25">
      <c r="A12" s="5" t="s">
        <v>15</v>
      </c>
      <c r="B12" s="6">
        <v>26</v>
      </c>
      <c r="C12" s="6">
        <v>15</v>
      </c>
      <c r="D12" s="6">
        <v>41</v>
      </c>
      <c r="E12" s="7">
        <f t="shared" si="0"/>
        <v>0.36585365853658536</v>
      </c>
    </row>
    <row r="13" spans="1:5" x14ac:dyDescent="0.25">
      <c r="A13" s="5" t="s">
        <v>16</v>
      </c>
      <c r="B13" s="6">
        <v>403</v>
      </c>
      <c r="C13" s="6">
        <v>1104</v>
      </c>
      <c r="D13" s="6">
        <v>1507</v>
      </c>
      <c r="E13" s="7">
        <f t="shared" si="0"/>
        <v>0.73258128732581285</v>
      </c>
    </row>
    <row r="14" spans="1:5" x14ac:dyDescent="0.25">
      <c r="A14" s="5" t="s">
        <v>17</v>
      </c>
      <c r="B14" s="6">
        <v>21</v>
      </c>
      <c r="C14" s="6">
        <v>2</v>
      </c>
      <c r="D14" s="6">
        <v>23</v>
      </c>
      <c r="E14" s="7">
        <f t="shared" si="0"/>
        <v>8.6956521739130432E-2</v>
      </c>
    </row>
    <row r="15" spans="1:5" x14ac:dyDescent="0.25">
      <c r="A15" s="8" t="s">
        <v>5</v>
      </c>
      <c r="B15" s="9">
        <f t="shared" ref="B15:C15" si="1">SUM(B4:B14)</f>
        <v>3154</v>
      </c>
      <c r="C15" s="9">
        <f t="shared" si="1"/>
        <v>3820</v>
      </c>
      <c r="D15" s="9">
        <f>SUM(D4:D14)</f>
        <v>6974</v>
      </c>
      <c r="E15" s="10">
        <f t="shared" si="0"/>
        <v>0.547748781187267</v>
      </c>
    </row>
    <row r="17" spans="1:1" x14ac:dyDescent="0.25">
      <c r="A17" s="1" t="s">
        <v>18</v>
      </c>
    </row>
  </sheetData>
  <mergeCells count="1">
    <mergeCell ref="B2:E2"/>
  </mergeCells>
  <pageMargins left="0.7" right="0.7" top="0.75" bottom="0.75" header="0.3" footer="0.3"/>
  <pageSetup paperSize="9" scale="65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Tesis_2023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2023-05-24T10:48:16Z</cp:lastPrinted>
  <dcterms:created xsi:type="dcterms:W3CDTF">2023-05-24T10:47:38Z</dcterms:created>
  <dcterms:modified xsi:type="dcterms:W3CDTF">2023-05-24T10:48:47Z</dcterms:modified>
</cp:coreProperties>
</file>