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J:\Transparencia\Portal\4- Bloque Personal\1- Personal - PDI\DocRecibida_PDI\Endogamia_TESISUCM\2025\"/>
    </mc:Choice>
  </mc:AlternateContent>
  <xr:revisionPtr revIDLastSave="0" documentId="8_{8544C4D6-8DF0-4201-BC28-2ACDBC533342}" xr6:coauthVersionLast="36" xr6:coauthVersionMax="36" xr10:uidLastSave="{00000000-0000-0000-0000-000000000000}"/>
  <bookViews>
    <workbookView xWindow="-120" yWindow="-120" windowWidth="29040" windowHeight="15720" xr2:uid="{364E9F45-2C63-447B-BD4A-B9C7E3CCD69C}"/>
  </bookViews>
  <sheets>
    <sheet name="RESULTADO_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1" l="1"/>
  <c r="D17" i="1"/>
  <c r="B17" i="1"/>
  <c r="E17" i="1" l="1"/>
</calcChain>
</file>

<file path=xl/sharedStrings.xml><?xml version="1.0" encoding="utf-8"?>
<sst xmlns="http://schemas.openxmlformats.org/spreadsheetml/2006/main" count="23" uniqueCount="22">
  <si>
    <t>Lectura de Tesis en la UCM</t>
  </si>
  <si>
    <t>Categorias</t>
  </si>
  <si>
    <t>NO/NS/Ant. 1985</t>
  </si>
  <si>
    <t>SI</t>
  </si>
  <si>
    <t>Total general</t>
  </si>
  <si>
    <t>% UCM</t>
  </si>
  <si>
    <t>ASOCIADO</t>
  </si>
  <si>
    <t>ASOCIADO CC. SALUD</t>
  </si>
  <si>
    <t>AYUDANTE DOCTOR</t>
  </si>
  <si>
    <t>CATEDRÁTICO DE ESCUELA UNIVERSITARIA</t>
  </si>
  <si>
    <t>CATEDRÁTICO DE UNIVERSIDAD</t>
  </si>
  <si>
    <t>COLABORADOR</t>
  </si>
  <si>
    <t>CONTRATADO DOCTOR</t>
  </si>
  <si>
    <t>EMÉRITO</t>
  </si>
  <si>
    <t>TITULAR DE ESCUELA UNIVERSITARIA</t>
  </si>
  <si>
    <t>TITULAR DE UNIVERSIDAD</t>
  </si>
  <si>
    <t>VISITANTE</t>
  </si>
  <si>
    <t>PROFESOR PERMANENTE LABORAL</t>
  </si>
  <si>
    <t>SUSTITUTO</t>
  </si>
  <si>
    <t>Año 2025</t>
  </si>
  <si>
    <t>Extracción Junio 2025</t>
  </si>
  <si>
    <t>DISTINGUIDO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</si>
</sst>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10" fontId="0" fillId="0" borderId="0" xfId="0" applyNumberFormat="1"/>
    <xf numFmtId="0" fontId="1" fillId="2" borderId="2" xfId="0" applyFont="1" applyFill="1" applyBorder="1" applyAlignment="1">
      <alignment horizontal="left"/>
    </xf>
    <xf numFmtId="3" fontId="1" fillId="2" borderId="2" xfId="0" applyNumberFormat="1" applyFont="1" applyFill="1" applyBorder="1" applyAlignment="1">
      <alignment horizontal="right"/>
    </xf>
    <xf numFmtId="10" fontId="1" fillId="2" borderId="2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Tesis UCM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0"/>
          <c:tx>
            <c:v>Tesis UCM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RESULTADO_3!$A$3:$A$16</c:f>
              <c:strCache>
                <c:ptCount val="14"/>
                <c:pt idx="0">
                  <c:v>ASOCIADO</c:v>
                </c:pt>
                <c:pt idx="1">
                  <c:v>ASOCIADO CC. SALUD</c:v>
                </c:pt>
                <c:pt idx="2">
                  <c:v>AYUDANTE DOCTOR</c:v>
                </c:pt>
                <c:pt idx="3">
                  <c:v>CATEDRÁTICO DE ESCUELA UNIVERSITARIA</c:v>
                </c:pt>
                <c:pt idx="4">
                  <c:v>CATEDRÁTICO DE UNIVERSIDAD</c:v>
                </c:pt>
                <c:pt idx="5">
                  <c:v>COLABORADOR</c:v>
                </c:pt>
                <c:pt idx="6">
                  <c:v>CONTRATADO DOCTOR</c:v>
                </c:pt>
                <c:pt idx="7">
                  <c:v>DISTINGUIDO</c:v>
                </c:pt>
                <c:pt idx="8">
                  <c:v>EMÉRITO</c:v>
                </c:pt>
                <c:pt idx="9">
                  <c:v>PROFESOR PERMANENTE LABORAL</c:v>
                </c:pt>
                <c:pt idx="10">
                  <c:v>SUSTITUTO</c:v>
                </c:pt>
                <c:pt idx="11">
                  <c:v>TITULAR DE ESCUELA UNIVERSITARIA</c:v>
                </c:pt>
                <c:pt idx="12">
                  <c:v>TITULAR DE UNIVERSIDAD</c:v>
                </c:pt>
                <c:pt idx="13">
                  <c:v>VISITANTE</c:v>
                </c:pt>
              </c:strCache>
            </c:strRef>
          </c:cat>
          <c:val>
            <c:numRef>
              <c:f>RESULTADO_3!$C$3:$C$16</c:f>
              <c:numCache>
                <c:formatCode>General</c:formatCode>
                <c:ptCount val="14"/>
                <c:pt idx="0">
                  <c:v>444</c:v>
                </c:pt>
                <c:pt idx="1">
                  <c:v>410</c:v>
                </c:pt>
                <c:pt idx="2">
                  <c:v>606</c:v>
                </c:pt>
                <c:pt idx="3">
                  <c:v>11</c:v>
                </c:pt>
                <c:pt idx="4">
                  <c:v>523</c:v>
                </c:pt>
                <c:pt idx="5">
                  <c:v>9</c:v>
                </c:pt>
                <c:pt idx="6">
                  <c:v>590</c:v>
                </c:pt>
                <c:pt idx="7">
                  <c:v>0</c:v>
                </c:pt>
                <c:pt idx="8">
                  <c:v>15</c:v>
                </c:pt>
                <c:pt idx="9">
                  <c:v>128</c:v>
                </c:pt>
                <c:pt idx="10">
                  <c:v>90</c:v>
                </c:pt>
                <c:pt idx="11">
                  <c:v>8</c:v>
                </c:pt>
                <c:pt idx="12">
                  <c:v>1104</c:v>
                </c:pt>
                <c:pt idx="1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8E-4F5D-A52A-8D16CE7265FF}"/>
            </c:ext>
          </c:extLst>
        </c:ser>
        <c:ser>
          <c:idx val="0"/>
          <c:order val="1"/>
          <c:tx>
            <c:v>NO/NS/Ant. 1985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RESULTADO_3!$A$3:$A$16</c:f>
              <c:strCache>
                <c:ptCount val="14"/>
                <c:pt idx="0">
                  <c:v>ASOCIADO</c:v>
                </c:pt>
                <c:pt idx="1">
                  <c:v>ASOCIADO CC. SALUD</c:v>
                </c:pt>
                <c:pt idx="2">
                  <c:v>AYUDANTE DOCTOR</c:v>
                </c:pt>
                <c:pt idx="3">
                  <c:v>CATEDRÁTICO DE ESCUELA UNIVERSITARIA</c:v>
                </c:pt>
                <c:pt idx="4">
                  <c:v>CATEDRÁTICO DE UNIVERSIDAD</c:v>
                </c:pt>
                <c:pt idx="5">
                  <c:v>COLABORADOR</c:v>
                </c:pt>
                <c:pt idx="6">
                  <c:v>CONTRATADO DOCTOR</c:v>
                </c:pt>
                <c:pt idx="7">
                  <c:v>DISTINGUIDO</c:v>
                </c:pt>
                <c:pt idx="8">
                  <c:v>EMÉRITO</c:v>
                </c:pt>
                <c:pt idx="9">
                  <c:v>PROFESOR PERMANENTE LABORAL</c:v>
                </c:pt>
                <c:pt idx="10">
                  <c:v>SUSTITUTO</c:v>
                </c:pt>
                <c:pt idx="11">
                  <c:v>TITULAR DE ESCUELA UNIVERSITARIA</c:v>
                </c:pt>
                <c:pt idx="12">
                  <c:v>TITULAR DE UNIVERSIDAD</c:v>
                </c:pt>
                <c:pt idx="13">
                  <c:v>VISITANTE</c:v>
                </c:pt>
              </c:strCache>
            </c:strRef>
          </c:cat>
          <c:val>
            <c:numRef>
              <c:f>RESULTADO_3!$B$3:$B$16</c:f>
              <c:numCache>
                <c:formatCode>General</c:formatCode>
                <c:ptCount val="14"/>
                <c:pt idx="0">
                  <c:v>705</c:v>
                </c:pt>
                <c:pt idx="1">
                  <c:v>581</c:v>
                </c:pt>
                <c:pt idx="2">
                  <c:v>461</c:v>
                </c:pt>
                <c:pt idx="3">
                  <c:v>7</c:v>
                </c:pt>
                <c:pt idx="4">
                  <c:v>263</c:v>
                </c:pt>
                <c:pt idx="5">
                  <c:v>20</c:v>
                </c:pt>
                <c:pt idx="6">
                  <c:v>220</c:v>
                </c:pt>
                <c:pt idx="7">
                  <c:v>2</c:v>
                </c:pt>
                <c:pt idx="8">
                  <c:v>64</c:v>
                </c:pt>
                <c:pt idx="9">
                  <c:v>95</c:v>
                </c:pt>
                <c:pt idx="10">
                  <c:v>155</c:v>
                </c:pt>
                <c:pt idx="11">
                  <c:v>15</c:v>
                </c:pt>
                <c:pt idx="12">
                  <c:v>419</c:v>
                </c:pt>
                <c:pt idx="1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8E-4F5D-A52A-8D16CE7265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809089568"/>
        <c:axId val="-1809087392"/>
      </c:barChart>
      <c:catAx>
        <c:axId val="-1809089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1809087392"/>
        <c:crosses val="autoZero"/>
        <c:auto val="1"/>
        <c:lblAlgn val="ctr"/>
        <c:lblOffset val="100"/>
        <c:noMultiLvlLbl val="0"/>
      </c:catAx>
      <c:valAx>
        <c:axId val="-180908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1809089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14</xdr:col>
      <xdr:colOff>0</xdr:colOff>
      <xdr:row>24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E075EADE-68AD-4FCD-9756-35167493AC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EA3CF-D737-401F-9A79-D8FB35C21F38}">
  <dimension ref="A1:E19"/>
  <sheetViews>
    <sheetView tabSelected="1" workbookViewId="0">
      <selection activeCell="E28" sqref="E28"/>
    </sheetView>
  </sheetViews>
  <sheetFormatPr baseColWidth="10" defaultRowHeight="15"/>
  <cols>
    <col min="1" max="1" width="33.28515625" bestFit="1" customWidth="1"/>
    <col min="2" max="2" width="18.140625" customWidth="1"/>
    <col min="3" max="3" width="7.5703125" bestFit="1" customWidth="1"/>
    <col min="4" max="4" width="16.28515625" customWidth="1"/>
    <col min="5" max="5" width="11.85546875" bestFit="1" customWidth="1"/>
  </cols>
  <sheetData>
    <row r="1" spans="1:5">
      <c r="A1" s="1" t="s">
        <v>19</v>
      </c>
      <c r="B1" s="8" t="s">
        <v>0</v>
      </c>
      <c r="C1" s="9"/>
      <c r="D1" s="9"/>
      <c r="E1" s="9"/>
    </row>
    <row r="2" spans="1: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>
        <v>705</v>
      </c>
      <c r="C3">
        <v>444</v>
      </c>
      <c r="D3">
        <v>1149</v>
      </c>
      <c r="E3" s="4">
        <v>0.38642297650130547</v>
      </c>
    </row>
    <row r="4" spans="1:5">
      <c r="A4" s="3" t="s">
        <v>7</v>
      </c>
      <c r="B4">
        <v>581</v>
      </c>
      <c r="C4">
        <v>410</v>
      </c>
      <c r="D4">
        <v>991</v>
      </c>
      <c r="E4" s="4">
        <v>0.41372351160443999</v>
      </c>
    </row>
    <row r="5" spans="1:5">
      <c r="A5" s="3" t="s">
        <v>8</v>
      </c>
      <c r="B5">
        <v>461</v>
      </c>
      <c r="C5">
        <v>606</v>
      </c>
      <c r="D5">
        <v>1067</v>
      </c>
      <c r="E5" s="4">
        <v>0.56794751640112462</v>
      </c>
    </row>
    <row r="6" spans="1:5">
      <c r="A6" s="3" t="s">
        <v>9</v>
      </c>
      <c r="B6">
        <v>7</v>
      </c>
      <c r="C6">
        <v>11</v>
      </c>
      <c r="D6">
        <v>18</v>
      </c>
      <c r="E6" s="4">
        <v>0.61111111111111116</v>
      </c>
    </row>
    <row r="7" spans="1:5">
      <c r="A7" s="3" t="s">
        <v>10</v>
      </c>
      <c r="B7">
        <v>263</v>
      </c>
      <c r="C7">
        <v>523</v>
      </c>
      <c r="D7">
        <v>786</v>
      </c>
      <c r="E7" s="4">
        <v>0.66539440203562339</v>
      </c>
    </row>
    <row r="8" spans="1:5">
      <c r="A8" s="3" t="s">
        <v>11</v>
      </c>
      <c r="B8">
        <v>20</v>
      </c>
      <c r="C8">
        <v>9</v>
      </c>
      <c r="D8">
        <v>29</v>
      </c>
      <c r="E8" s="4">
        <v>0.31034482758620691</v>
      </c>
    </row>
    <row r="9" spans="1:5">
      <c r="A9" s="3" t="s">
        <v>12</v>
      </c>
      <c r="B9">
        <v>220</v>
      </c>
      <c r="C9">
        <v>590</v>
      </c>
      <c r="D9">
        <v>810</v>
      </c>
      <c r="E9" s="4">
        <v>0.72839506172839508</v>
      </c>
    </row>
    <row r="10" spans="1:5">
      <c r="A10" s="3" t="s">
        <v>21</v>
      </c>
      <c r="B10">
        <v>2</v>
      </c>
      <c r="C10">
        <v>0</v>
      </c>
      <c r="D10">
        <v>2</v>
      </c>
      <c r="E10" s="4">
        <v>0</v>
      </c>
    </row>
    <row r="11" spans="1:5">
      <c r="A11" s="3" t="s">
        <v>13</v>
      </c>
      <c r="B11">
        <v>64</v>
      </c>
      <c r="C11">
        <v>15</v>
      </c>
      <c r="D11">
        <v>79</v>
      </c>
      <c r="E11" s="4">
        <v>0.189873417721519</v>
      </c>
    </row>
    <row r="12" spans="1:5">
      <c r="A12" s="3" t="s">
        <v>17</v>
      </c>
      <c r="B12">
        <v>95</v>
      </c>
      <c r="C12">
        <v>128</v>
      </c>
      <c r="D12">
        <v>223</v>
      </c>
      <c r="E12" s="4">
        <v>0.57399103139013452</v>
      </c>
    </row>
    <row r="13" spans="1:5">
      <c r="A13" s="3" t="s">
        <v>18</v>
      </c>
      <c r="B13">
        <v>155</v>
      </c>
      <c r="C13">
        <v>90</v>
      </c>
      <c r="D13">
        <v>245</v>
      </c>
      <c r="E13" s="4">
        <v>0.36734693877551022</v>
      </c>
    </row>
    <row r="14" spans="1:5">
      <c r="A14" s="3" t="s">
        <v>14</v>
      </c>
      <c r="B14">
        <v>15</v>
      </c>
      <c r="C14">
        <v>8</v>
      </c>
      <c r="D14">
        <v>23</v>
      </c>
      <c r="E14" s="4">
        <v>0.34782608695652173</v>
      </c>
    </row>
    <row r="15" spans="1:5">
      <c r="A15" s="3" t="s">
        <v>15</v>
      </c>
      <c r="B15">
        <v>419</v>
      </c>
      <c r="C15">
        <v>1104</v>
      </c>
      <c r="D15">
        <v>1523</v>
      </c>
      <c r="E15" s="4">
        <v>0.72488509520682864</v>
      </c>
    </row>
    <row r="16" spans="1:5">
      <c r="A16" s="3" t="s">
        <v>16</v>
      </c>
      <c r="B16">
        <v>8</v>
      </c>
      <c r="C16">
        <v>2</v>
      </c>
      <c r="D16">
        <v>10</v>
      </c>
      <c r="E16" s="4">
        <v>0.2</v>
      </c>
    </row>
    <row r="17" spans="1:5">
      <c r="A17" s="5" t="s">
        <v>4</v>
      </c>
      <c r="B17" s="6">
        <f>SUM(B3:B16)</f>
        <v>3015</v>
      </c>
      <c r="C17" s="6">
        <f t="shared" ref="C17:D17" si="0">SUM(C3:C16)</f>
        <v>3940</v>
      </c>
      <c r="D17" s="6">
        <f t="shared" si="0"/>
        <v>6955</v>
      </c>
      <c r="E17" s="7">
        <f t="shared" ref="E17" si="1">C17/D17</f>
        <v>0.56649892163910853</v>
      </c>
    </row>
    <row r="19" spans="1:5">
      <c r="A19" s="1" t="s">
        <v>20</v>
      </c>
    </row>
  </sheetData>
  <sortState ref="A3:E16">
    <sortCondition ref="A3:A16"/>
  </sortState>
  <mergeCells count="1"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RESULTADO_3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Arbués Bedia</dc:creator>
  <cp:lastModifiedBy>CRISTINA RIOS MAURE</cp:lastModifiedBy>
  <dcterms:created xsi:type="dcterms:W3CDTF">2024-06-12T16:25:29Z</dcterms:created>
  <dcterms:modified xsi:type="dcterms:W3CDTF">2025-06-02T10:33:06Z</dcterms:modified>
</cp:coreProperties>
</file>