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4- Bloque Personal\3- Personal - PI\Datos recibidos\Salarios + Tablas salariales_2024\"/>
    </mc:Choice>
  </mc:AlternateContent>
  <xr:revisionPtr revIDLastSave="0" documentId="8_{61CD41A2-531C-457B-8E1D-28C1A5E5FB97}" xr6:coauthVersionLast="36" xr6:coauthVersionMax="36" xr10:uidLastSave="{00000000-0000-0000-0000-000000000000}"/>
  <bookViews>
    <workbookView xWindow="0" yWindow="0" windowWidth="20490" windowHeight="6405" xr2:uid="{D5127B27-D0BD-4EB1-9B36-9E7AC48C9EE6}"/>
  </bookViews>
  <sheets>
    <sheet name="SUBIDA 0,5%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D42" i="1"/>
  <c r="D41" i="1"/>
  <c r="D40" i="1"/>
  <c r="D39" i="1"/>
  <c r="D38" i="1"/>
  <c r="D37" i="1"/>
  <c r="D36" i="1"/>
  <c r="D35" i="1"/>
  <c r="D34" i="1"/>
  <c r="D28" i="1"/>
  <c r="D27" i="1"/>
  <c r="D26" i="1"/>
  <c r="D25" i="1"/>
  <c r="D24" i="1"/>
  <c r="D23" i="1"/>
  <c r="D22" i="1"/>
  <c r="D21" i="1"/>
  <c r="D20" i="1"/>
  <c r="D19" i="1"/>
  <c r="D14" i="1"/>
  <c r="D13" i="1"/>
  <c r="D12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<sst xmlns="http://schemas.openxmlformats.org/spreadsheetml/2006/main" count="97" uniqueCount="38">
  <si>
    <t>JORNADA COMPLETA</t>
  </si>
  <si>
    <t>CATEGORÍA</t>
  </si>
  <si>
    <t>TITULACIÓN</t>
  </si>
  <si>
    <t>REQUISITOS ESPECÍFICOS</t>
  </si>
  <si>
    <t>SALARIO BRUTO 2025 (14 PAGAS)</t>
  </si>
  <si>
    <t>PRODUCTIVIDAD 2025 (12 PAGAS)</t>
  </si>
  <si>
    <t>Técnico de FP tipo 1</t>
  </si>
  <si>
    <t>Formación Profesional de grado medio</t>
  </si>
  <si>
    <t>Técnico de FP tipo 2</t>
  </si>
  <si>
    <t>Formación Profesional</t>
  </si>
  <si>
    <t>Formación Profesional de grado superior 
o Formación Profesional de grado medio 
con tres años de experiencia profesional.</t>
  </si>
  <si>
    <t>Titulados Universitarios de grado medio</t>
  </si>
  <si>
    <t>Diplomatura, Ingeniería Técnica, Arquitectura Técnica o Grado de menos de 240 ECTS</t>
  </si>
  <si>
    <t>Contratado tipo 1</t>
  </si>
  <si>
    <t>Grado de al menos 240 y menos de 300 ECTS</t>
  </si>
  <si>
    <t>Contratado tipo 2</t>
  </si>
  <si>
    <t>Licenciatura, Ingeniería, Arquitectura, Grado de al menos 300 ECTS (nivel MECES 3)</t>
  </si>
  <si>
    <t>Contratado tipo 3</t>
  </si>
  <si>
    <t>Grado de 240 ECTS</t>
  </si>
  <si>
    <t>Máster, o al menos 3 años 
de experiencia investigadora.</t>
  </si>
  <si>
    <t>Contratado tipo 4</t>
  </si>
  <si>
    <t>Al menos 2 años de experiencia 
en gestión de proyectos.</t>
  </si>
  <si>
    <t>Contratado posdoctoral tipo1</t>
  </si>
  <si>
    <t>Doctorado</t>
  </si>
  <si>
    <t>Contratado posdoctoral tipo 2</t>
  </si>
  <si>
    <t>Más de 3 años de experiencia posdoctoral.</t>
  </si>
  <si>
    <t>Contratado posdoctoral tipo 3</t>
  </si>
  <si>
    <t>Más de 7 años de experiencia posdoctoral, 
o haber sido beneficiario de un contrato laboral
 financiado a través de un programa competitivo (p.e. Marie Curie o RyC).</t>
  </si>
  <si>
    <t>TRIENIO 30,70 € ANUAL 429,80 €</t>
  </si>
  <si>
    <t>JORNADA PARCIAL 25 HORAS</t>
  </si>
  <si>
    <t>Formación Profesional de grado superior o 
Formación Profesional de grado medio 
con tres años de experiencia profesional.</t>
  </si>
  <si>
    <t>Máster, o al menos 3 años de experiencia investigadora.</t>
  </si>
  <si>
    <t>Al menos 2 años de experiencia en gestión de proyectos.</t>
  </si>
  <si>
    <t>Más de 7 años de experiencia posdoctoral, 
o haber sido beneficiario de un contrato laboral financiado
 a través de un programa competitivo (p.e. Marie Curie o RyC).</t>
  </si>
  <si>
    <t>TRIENIO 20,47 € ANUAL 286, 58 €</t>
  </si>
  <si>
    <t>JORNADA PARCIAL 18,45 HORAS</t>
  </si>
  <si>
    <t>Más de 7 años de experiencia posdoctoral, 
o haber sido beneficiario de un contrato laboral financiado 
a través de un programa competitivo (p.e. Marie Curie o RyC).</t>
  </si>
  <si>
    <t>TRIENIO 15,03 € ANUAL 210,42 €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</si>
</sst>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C0A]_-;\-* #,##0.00\ [$€-C0A]_-;_-* &quot;-&quot;??\ [$€-C0A]_-;_-@"/>
    <numFmt numFmtId="165" formatCode="#,##0.00&quot;€&quot;"/>
  </numFmts>
  <fonts count="8">
    <font>
      <sz val="10"/>
      <color rgb="FF000000"/>
      <name val="Calibri"/>
      <family val="2"/>
      <scheme val="minor"/>
    </font>
    <font>
      <b/>
      <sz val="12"/>
      <color rgb="FF9B8942"/>
      <name val="Quattrocento"/>
    </font>
    <font>
      <b/>
      <sz val="10"/>
      <color rgb="FFFFFFFF"/>
      <name val="Quattrocento"/>
    </font>
    <font>
      <sz val="10"/>
      <color rgb="FF000000"/>
      <name val="Quattrocento"/>
    </font>
    <font>
      <sz val="12"/>
      <color rgb="FF404040"/>
      <name val="Quote-cjk-patch"/>
    </font>
    <font>
      <sz val="12"/>
      <color rgb="FF404040"/>
      <name val="Arial"/>
      <family val="2"/>
    </font>
    <font>
      <sz val="12"/>
      <color rgb="FF000000"/>
      <name val="Arial"/>
      <family val="2"/>
    </font>
    <font>
      <sz val="10"/>
      <color rgb="FF454545"/>
      <name val="Quattrocento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B8942"/>
        <bgColor rgb="FF9B8942"/>
      </patternFill>
    </fill>
  </fills>
  <borders count="3">
    <border>
      <left/>
      <right/>
      <top/>
      <bottom/>
      <diagonal/>
    </border>
    <border>
      <left style="thin">
        <color rgb="FFEEEEEE"/>
      </left>
      <right style="thin">
        <color rgb="FFEEEEEE"/>
      </right>
      <top style="thin">
        <color rgb="FFEEEEEE"/>
      </top>
      <bottom style="thin">
        <color rgb="FFEEEEEE"/>
      </bottom>
      <diagonal/>
    </border>
    <border>
      <left style="thin">
        <color rgb="FFE3E4E5"/>
      </left>
      <right style="thin">
        <color rgb="FFE3E4E5"/>
      </right>
      <top style="thin">
        <color rgb="FFE3E4E5"/>
      </top>
      <bottom style="thin">
        <color rgb="FFE3E4E5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right"/>
    </xf>
    <xf numFmtId="0" fontId="3" fillId="2" borderId="2" xfId="0" applyFont="1" applyFill="1" applyBorder="1" applyAlignment="1">
      <alignment horizontal="right"/>
    </xf>
    <xf numFmtId="165" fontId="4" fillId="2" borderId="0" xfId="0" applyNumberFormat="1" applyFont="1" applyFill="1" applyBorder="1"/>
    <xf numFmtId="165" fontId="5" fillId="2" borderId="0" xfId="0" applyNumberFormat="1" applyFont="1" applyFill="1" applyBorder="1"/>
    <xf numFmtId="0" fontId="3" fillId="2" borderId="2" xfId="0" applyFont="1" applyFill="1" applyBorder="1" applyAlignment="1">
      <alignment horizontal="center"/>
    </xf>
    <xf numFmtId="0" fontId="4" fillId="2" borderId="0" xfId="0" applyFont="1" applyFill="1" applyBorder="1"/>
    <xf numFmtId="165" fontId="6" fillId="2" borderId="2" xfId="0" applyNumberFormat="1" applyFont="1" applyFill="1" applyBorder="1" applyAlignment="1">
      <alignment horizontal="right"/>
    </xf>
    <xf numFmtId="0" fontId="7" fillId="2" borderId="0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a-salarial-pli-2024%20subida%200,5%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ACTUAL"/>
      <sheetName val="SUBIDA 0,5%"/>
    </sheetNames>
    <sheetDataSet>
      <sheetData sheetId="0">
        <row r="4">
          <cell r="D4">
            <v>1290.6764705882354</v>
          </cell>
          <cell r="E4">
            <v>1316.49</v>
          </cell>
        </row>
        <row r="5">
          <cell r="D5">
            <v>1491.9705882352941</v>
          </cell>
          <cell r="E5">
            <v>1521.81</v>
          </cell>
        </row>
        <row r="6">
          <cell r="D6">
            <v>1491.9705882352941</v>
          </cell>
          <cell r="E6">
            <v>1521.81</v>
          </cell>
        </row>
        <row r="7">
          <cell r="D7">
            <v>1887.4607843137255</v>
          </cell>
          <cell r="E7">
            <v>1925.21</v>
          </cell>
        </row>
        <row r="8">
          <cell r="D8">
            <v>2273.4607843137251</v>
          </cell>
          <cell r="E8">
            <v>2318.9299999999998</v>
          </cell>
        </row>
        <row r="9">
          <cell r="D9">
            <v>2273.4607843137251</v>
          </cell>
          <cell r="E9">
            <v>2318.9299999999998</v>
          </cell>
        </row>
        <row r="10">
          <cell r="D10">
            <v>2273.4607843137251</v>
          </cell>
          <cell r="E10">
            <v>2318.9299999999998</v>
          </cell>
        </row>
        <row r="11">
          <cell r="D11">
            <v>2273.4607843137251</v>
          </cell>
          <cell r="E11">
            <v>2318.9299999999998</v>
          </cell>
        </row>
        <row r="12">
          <cell r="D12">
            <v>2273.4607843137251</v>
          </cell>
          <cell r="E12">
            <v>2318.9299999999998</v>
          </cell>
        </row>
        <row r="13">
          <cell r="D13">
            <v>2273.4607843137251</v>
          </cell>
          <cell r="E13">
            <v>2318.9299999999998</v>
          </cell>
        </row>
        <row r="18">
          <cell r="D18">
            <v>860.45098039215679</v>
          </cell>
          <cell r="E18">
            <v>877.66</v>
          </cell>
        </row>
        <row r="19">
          <cell r="D19">
            <v>994.64705882352939</v>
          </cell>
          <cell r="E19">
            <v>1014.54</v>
          </cell>
        </row>
        <row r="20">
          <cell r="D20">
            <v>994.64705882352939</v>
          </cell>
          <cell r="E20">
            <v>1014.54</v>
          </cell>
        </row>
        <row r="21">
          <cell r="D21">
            <v>1258.3725490196077</v>
          </cell>
          <cell r="E21">
            <v>1283.54</v>
          </cell>
        </row>
        <row r="22">
          <cell r="D22">
            <v>1515.7254901960785</v>
          </cell>
          <cell r="E22">
            <v>1546.04</v>
          </cell>
        </row>
        <row r="23">
          <cell r="D23">
            <v>1515.7254901960785</v>
          </cell>
          <cell r="E23">
            <v>1546.04</v>
          </cell>
        </row>
        <row r="24">
          <cell r="D24">
            <v>1515.7254901960785</v>
          </cell>
          <cell r="E24">
            <v>1546.04</v>
          </cell>
        </row>
        <row r="25">
          <cell r="D25">
            <v>1515.7254901960785</v>
          </cell>
          <cell r="E25">
            <v>1546.04</v>
          </cell>
        </row>
        <row r="26">
          <cell r="D26">
            <v>1515.7254901960785</v>
          </cell>
          <cell r="E26">
            <v>1546.04</v>
          </cell>
        </row>
        <row r="27">
          <cell r="D27">
            <v>1515.7254901960785</v>
          </cell>
          <cell r="E27">
            <v>1546.04</v>
          </cell>
        </row>
        <row r="33">
          <cell r="D33">
            <v>635.00980392156862</v>
          </cell>
          <cell r="E33">
            <v>647.71</v>
          </cell>
        </row>
        <row r="34">
          <cell r="D34">
            <v>734.00980392156862</v>
          </cell>
          <cell r="E34">
            <v>748.69</v>
          </cell>
        </row>
        <row r="35">
          <cell r="D35">
            <v>734.00980392156862</v>
          </cell>
          <cell r="E35">
            <v>748.69</v>
          </cell>
        </row>
        <row r="36">
          <cell r="D36">
            <v>928.63725490196077</v>
          </cell>
          <cell r="E36">
            <v>947.21</v>
          </cell>
        </row>
        <row r="37">
          <cell r="D37">
            <v>1118.5490196078431</v>
          </cell>
          <cell r="E37">
            <v>1140.92</v>
          </cell>
        </row>
        <row r="38">
          <cell r="D38">
            <v>1118.5490196078431</v>
          </cell>
          <cell r="E38">
            <v>1140.92</v>
          </cell>
        </row>
        <row r="39">
          <cell r="D39">
            <v>1118.5490196078431</v>
          </cell>
          <cell r="E39">
            <v>1140.92</v>
          </cell>
        </row>
        <row r="40">
          <cell r="D40">
            <v>1118.5490196078431</v>
          </cell>
          <cell r="E40">
            <v>1140.92</v>
          </cell>
        </row>
        <row r="41">
          <cell r="D41">
            <v>1118.5490196078431</v>
          </cell>
          <cell r="E41">
            <v>1140.92</v>
          </cell>
        </row>
        <row r="42">
          <cell r="D42">
            <v>1118.5490196078431</v>
          </cell>
          <cell r="E42">
            <v>1140.92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611F-99FC-42E1-A017-E0378CA10B0C}">
  <sheetPr>
    <outlinePr summaryBelow="0" summaryRight="0"/>
  </sheetPr>
  <dimension ref="A1:F1000"/>
  <sheetViews>
    <sheetView tabSelected="1" workbookViewId="0"/>
  </sheetViews>
  <sheetFormatPr baseColWidth="10" defaultColWidth="12.5703125" defaultRowHeight="15" customHeight="1"/>
  <cols>
    <col min="1" max="1" width="39.140625" style="1" customWidth="1"/>
    <col min="2" max="2" width="33.5703125" style="1" customWidth="1"/>
    <col min="3" max="3" width="47.28515625" style="1" customWidth="1"/>
    <col min="4" max="4" width="32.28515625" style="1" customWidth="1"/>
    <col min="5" max="5" width="32.140625" style="1" customWidth="1"/>
    <col min="6" max="6" width="33.42578125" style="1" hidden="1" customWidth="1"/>
    <col min="7" max="16384" width="12.5703125" style="1"/>
  </cols>
  <sheetData>
    <row r="1" spans="1:6" ht="15.75" customHeight="1"/>
    <row r="2" spans="1:6" ht="15.75" customHeight="1"/>
    <row r="3" spans="1:6" ht="15.75" customHeight="1">
      <c r="A3" s="2" t="s">
        <v>0</v>
      </c>
    </row>
    <row r="4" spans="1:6" ht="15.75" customHeight="1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4</v>
      </c>
    </row>
    <row r="5" spans="1:6" ht="15.75" customHeight="1">
      <c r="A5" s="4" t="s">
        <v>6</v>
      </c>
      <c r="B5" s="4" t="s">
        <v>7</v>
      </c>
      <c r="C5" s="4"/>
      <c r="D5" s="5">
        <f>'[1]TABLA ACTUAL'!D4*0.005+'[1]TABLA ACTUAL'!E4</f>
        <v>1322.9433823529412</v>
      </c>
      <c r="E5" s="6"/>
      <c r="F5" s="7">
        <v>1323.07</v>
      </c>
    </row>
    <row r="6" spans="1:6" ht="15.75" customHeight="1">
      <c r="A6" s="4" t="s">
        <v>8</v>
      </c>
      <c r="B6" s="4" t="s">
        <v>9</v>
      </c>
      <c r="C6" s="4" t="s">
        <v>10</v>
      </c>
      <c r="D6" s="5">
        <f>'[1]TABLA ACTUAL'!D5*0.005+'[1]TABLA ACTUAL'!E5</f>
        <v>1529.2698529411764</v>
      </c>
      <c r="E6" s="6"/>
      <c r="F6" s="8">
        <v>1529.42</v>
      </c>
    </row>
    <row r="7" spans="1:6" ht="15.75" customHeight="1">
      <c r="A7" s="4" t="s">
        <v>11</v>
      </c>
      <c r="B7" s="4" t="s">
        <v>12</v>
      </c>
      <c r="C7" s="4"/>
      <c r="D7" s="5">
        <f>'[1]TABLA ACTUAL'!D6*0.005+'[1]TABLA ACTUAL'!E6</f>
        <v>1529.2698529411764</v>
      </c>
      <c r="E7" s="6"/>
      <c r="F7" s="8">
        <v>1529.42</v>
      </c>
    </row>
    <row r="8" spans="1:6" ht="15.75" customHeight="1">
      <c r="A8" s="4" t="s">
        <v>13</v>
      </c>
      <c r="B8" s="4" t="s">
        <v>14</v>
      </c>
      <c r="C8" s="4"/>
      <c r="D8" s="5">
        <f>'[1]TABLA ACTUAL'!D7*0.005+'[1]TABLA ACTUAL'!E7</f>
        <v>1934.6473039215687</v>
      </c>
      <c r="E8" s="6"/>
      <c r="F8" s="8">
        <v>1934.84</v>
      </c>
    </row>
    <row r="9" spans="1:6" ht="15.75" customHeight="1">
      <c r="A9" s="4" t="s">
        <v>15</v>
      </c>
      <c r="B9" s="4" t="s">
        <v>16</v>
      </c>
      <c r="C9" s="4"/>
      <c r="D9" s="5">
        <f>'[1]TABLA ACTUAL'!D8*0.005+'[1]TABLA ACTUAL'!E8</f>
        <v>2330.2973039215685</v>
      </c>
      <c r="E9" s="6"/>
      <c r="F9" s="8">
        <v>2330.52</v>
      </c>
    </row>
    <row r="10" spans="1:6" ht="15.75" customHeight="1">
      <c r="A10" s="4" t="s">
        <v>17</v>
      </c>
      <c r="B10" s="4" t="s">
        <v>18</v>
      </c>
      <c r="C10" s="4" t="s">
        <v>19</v>
      </c>
      <c r="D10" s="5">
        <f>'[1]TABLA ACTUAL'!D9*0.005+'[1]TABLA ACTUAL'!E9</f>
        <v>2330.2973039215685</v>
      </c>
      <c r="E10" s="6"/>
      <c r="F10" s="8">
        <v>2330.52</v>
      </c>
    </row>
    <row r="11" spans="1:6" ht="15.75" customHeight="1">
      <c r="A11" s="4" t="s">
        <v>20</v>
      </c>
      <c r="B11" s="4" t="s">
        <v>18</v>
      </c>
      <c r="C11" s="4" t="s">
        <v>21</v>
      </c>
      <c r="D11" s="5">
        <f>'[1]TABLA ACTUAL'!D10*0.005+'[1]TABLA ACTUAL'!E10</f>
        <v>2330.2973039215685</v>
      </c>
      <c r="E11" s="6"/>
      <c r="F11" s="8">
        <v>2330.52</v>
      </c>
    </row>
    <row r="12" spans="1:6" ht="15.75" customHeight="1">
      <c r="A12" s="4" t="s">
        <v>22</v>
      </c>
      <c r="B12" s="4" t="s">
        <v>23</v>
      </c>
      <c r="C12" s="4"/>
      <c r="D12" s="5">
        <f>'[1]TABLA ACTUAL'!D11*0.005+'[1]TABLA ACTUAL'!E11</f>
        <v>2330.2973039215685</v>
      </c>
      <c r="E12" s="5">
        <v>209.28</v>
      </c>
      <c r="F12" s="8">
        <v>2330.52</v>
      </c>
    </row>
    <row r="13" spans="1:6" ht="15.75" customHeight="1">
      <c r="A13" s="4" t="s">
        <v>24</v>
      </c>
      <c r="B13" s="4" t="s">
        <v>23</v>
      </c>
      <c r="C13" s="4" t="s">
        <v>25</v>
      </c>
      <c r="D13" s="5">
        <f>'[1]TABLA ACTUAL'!D12*0.005+'[1]TABLA ACTUAL'!E12</f>
        <v>2330.2973039215685</v>
      </c>
      <c r="E13" s="5">
        <v>487.34</v>
      </c>
      <c r="F13" s="8">
        <v>2330.52</v>
      </c>
    </row>
    <row r="14" spans="1:6" ht="15.75" customHeight="1">
      <c r="A14" s="4" t="s">
        <v>26</v>
      </c>
      <c r="B14" s="4" t="s">
        <v>23</v>
      </c>
      <c r="C14" s="4" t="s">
        <v>27</v>
      </c>
      <c r="D14" s="5">
        <f>'[1]TABLA ACTUAL'!D13*0.005+'[1]TABLA ACTUAL'!E13</f>
        <v>2330.2973039215685</v>
      </c>
      <c r="E14" s="5">
        <v>1286.95</v>
      </c>
      <c r="F14" s="8">
        <v>2330.52</v>
      </c>
    </row>
    <row r="15" spans="1:6" ht="15.75" customHeight="1">
      <c r="A15" s="9" t="s">
        <v>28</v>
      </c>
      <c r="D15" s="5"/>
      <c r="E15" s="5"/>
      <c r="F15" s="7"/>
    </row>
    <row r="16" spans="1:6" ht="15.75" customHeight="1">
      <c r="A16" s="4"/>
      <c r="D16" s="5"/>
      <c r="E16" s="5"/>
      <c r="F16" s="10"/>
    </row>
    <row r="17" spans="1:6" ht="15.75" customHeight="1">
      <c r="A17" s="2" t="s">
        <v>29</v>
      </c>
      <c r="E17" s="5"/>
      <c r="F17" s="8"/>
    </row>
    <row r="18" spans="1:6" ht="15.75" customHeight="1">
      <c r="A18" s="3" t="s">
        <v>1</v>
      </c>
      <c r="B18" s="3" t="s">
        <v>2</v>
      </c>
      <c r="C18" s="3" t="s">
        <v>3</v>
      </c>
      <c r="D18" s="3" t="s">
        <v>4</v>
      </c>
      <c r="E18" s="3" t="s">
        <v>5</v>
      </c>
      <c r="F18" s="10"/>
    </row>
    <row r="19" spans="1:6" ht="15.75" customHeight="1">
      <c r="A19" s="4" t="s">
        <v>6</v>
      </c>
      <c r="B19" s="4" t="s">
        <v>7</v>
      </c>
      <c r="C19" s="4"/>
      <c r="D19" s="5">
        <f>'[1]TABLA ACTUAL'!D18*0.005+'[1]TABLA ACTUAL'!E18</f>
        <v>881.9622549019607</v>
      </c>
      <c r="E19" s="6"/>
      <c r="F19" s="7">
        <v>882.05</v>
      </c>
    </row>
    <row r="20" spans="1:6" ht="15.75" customHeight="1">
      <c r="A20" s="4" t="s">
        <v>8</v>
      </c>
      <c r="B20" s="4" t="s">
        <v>9</v>
      </c>
      <c r="C20" s="4" t="s">
        <v>30</v>
      </c>
      <c r="D20" s="5">
        <f>'[1]TABLA ACTUAL'!D19*0.005+'[1]TABLA ACTUAL'!E19</f>
        <v>1019.5132352941176</v>
      </c>
      <c r="E20" s="6"/>
      <c r="F20" s="8">
        <v>1019.61</v>
      </c>
    </row>
    <row r="21" spans="1:6" ht="15.75" customHeight="1">
      <c r="A21" s="4" t="s">
        <v>11</v>
      </c>
      <c r="B21" s="4" t="s">
        <v>12</v>
      </c>
      <c r="C21" s="4"/>
      <c r="D21" s="5">
        <f>'[1]TABLA ACTUAL'!D20*0.005+'[1]TABLA ACTUAL'!E20</f>
        <v>1019.5132352941176</v>
      </c>
      <c r="E21" s="6"/>
      <c r="F21" s="8">
        <v>1019.61</v>
      </c>
    </row>
    <row r="22" spans="1:6" ht="15.75" customHeight="1">
      <c r="A22" s="4" t="s">
        <v>13</v>
      </c>
      <c r="B22" s="4" t="s">
        <v>14</v>
      </c>
      <c r="C22" s="4"/>
      <c r="D22" s="5">
        <f>'[1]TABLA ACTUAL'!D21*0.005+'[1]TABLA ACTUAL'!E21</f>
        <v>1289.8318627450981</v>
      </c>
      <c r="E22" s="6"/>
      <c r="F22" s="8">
        <v>1289.96</v>
      </c>
    </row>
    <row r="23" spans="1:6" ht="15.75" customHeight="1">
      <c r="A23" s="4" t="s">
        <v>15</v>
      </c>
      <c r="B23" s="4" t="s">
        <v>16</v>
      </c>
      <c r="C23" s="4"/>
      <c r="D23" s="5">
        <f>'[1]TABLA ACTUAL'!D22*0.005+'[1]TABLA ACTUAL'!E22</f>
        <v>1553.6186274509803</v>
      </c>
      <c r="E23" s="6"/>
      <c r="F23" s="8">
        <v>1553.77</v>
      </c>
    </row>
    <row r="24" spans="1:6" ht="15.75" customHeight="1">
      <c r="A24" s="4" t="s">
        <v>17</v>
      </c>
      <c r="B24" s="4" t="s">
        <v>18</v>
      </c>
      <c r="C24" s="4" t="s">
        <v>31</v>
      </c>
      <c r="D24" s="5">
        <f>'[1]TABLA ACTUAL'!D23*0.005+'[1]TABLA ACTUAL'!E23</f>
        <v>1553.6186274509803</v>
      </c>
      <c r="E24" s="6"/>
      <c r="F24" s="8">
        <v>1553.77</v>
      </c>
    </row>
    <row r="25" spans="1:6" ht="15.75" customHeight="1">
      <c r="A25" s="4" t="s">
        <v>20</v>
      </c>
      <c r="B25" s="4" t="s">
        <v>18</v>
      </c>
      <c r="C25" s="4" t="s">
        <v>32</v>
      </c>
      <c r="D25" s="5">
        <f>'[1]TABLA ACTUAL'!D24*0.005+'[1]TABLA ACTUAL'!E24</f>
        <v>1553.6186274509803</v>
      </c>
      <c r="E25" s="6"/>
      <c r="F25" s="8">
        <v>1553.77</v>
      </c>
    </row>
    <row r="26" spans="1:6" ht="15.75" customHeight="1">
      <c r="A26" s="4" t="s">
        <v>22</v>
      </c>
      <c r="B26" s="4" t="s">
        <v>23</v>
      </c>
      <c r="C26" s="4"/>
      <c r="D26" s="5">
        <f>'[1]TABLA ACTUAL'!D25*0.005+'[1]TABLA ACTUAL'!E25</f>
        <v>1553.6186274509803</v>
      </c>
      <c r="E26" s="5">
        <v>209.28</v>
      </c>
      <c r="F26" s="8">
        <v>1553.77</v>
      </c>
    </row>
    <row r="27" spans="1:6" ht="15.75" customHeight="1">
      <c r="A27" s="4" t="s">
        <v>24</v>
      </c>
      <c r="B27" s="4" t="s">
        <v>23</v>
      </c>
      <c r="C27" s="4" t="s">
        <v>25</v>
      </c>
      <c r="D27" s="5">
        <f>'[1]TABLA ACTUAL'!D26*0.005+'[1]TABLA ACTUAL'!E26</f>
        <v>1553.6186274509803</v>
      </c>
      <c r="E27" s="5">
        <v>487.34</v>
      </c>
      <c r="F27" s="8">
        <v>1553.77</v>
      </c>
    </row>
    <row r="28" spans="1:6" ht="15.75" customHeight="1">
      <c r="A28" s="4" t="s">
        <v>26</v>
      </c>
      <c r="B28" s="4" t="s">
        <v>23</v>
      </c>
      <c r="C28" s="4" t="s">
        <v>33</v>
      </c>
      <c r="D28" s="5">
        <f>'[1]TABLA ACTUAL'!D27*0.005+'[1]TABLA ACTUAL'!E27</f>
        <v>1553.6186274509803</v>
      </c>
      <c r="E28" s="5">
        <v>1286.95</v>
      </c>
      <c r="F28" s="7">
        <v>1553.77</v>
      </c>
    </row>
    <row r="29" spans="1:6" ht="15.75" customHeight="1">
      <c r="A29" s="9"/>
      <c r="D29" s="5"/>
      <c r="E29" s="5"/>
      <c r="F29" s="7"/>
    </row>
    <row r="30" spans="1:6" ht="15.75" customHeight="1">
      <c r="A30" s="9" t="s">
        <v>34</v>
      </c>
      <c r="D30" s="5"/>
      <c r="E30" s="5"/>
      <c r="F30" s="10"/>
    </row>
    <row r="31" spans="1:6" ht="15.75" customHeight="1">
      <c r="A31" s="9"/>
      <c r="D31" s="5"/>
      <c r="E31" s="5"/>
      <c r="F31" s="7"/>
    </row>
    <row r="32" spans="1:6" ht="15.75" customHeight="1">
      <c r="A32" s="2" t="s">
        <v>35</v>
      </c>
      <c r="F32" s="10"/>
    </row>
    <row r="33" spans="1:6" ht="15.75" customHeight="1">
      <c r="A33" s="3" t="s">
        <v>1</v>
      </c>
      <c r="B33" s="3" t="s">
        <v>2</v>
      </c>
      <c r="C33" s="3" t="s">
        <v>3</v>
      </c>
      <c r="D33" s="3" t="s">
        <v>4</v>
      </c>
      <c r="E33" s="3" t="s">
        <v>5</v>
      </c>
      <c r="F33" s="7"/>
    </row>
    <row r="34" spans="1:6" ht="15.75" customHeight="1">
      <c r="A34" s="4" t="s">
        <v>6</v>
      </c>
      <c r="B34" s="4" t="s">
        <v>7</v>
      </c>
      <c r="C34" s="4"/>
      <c r="D34" s="5">
        <f>'[1]TABLA ACTUAL'!D33*0.005+'[1]TABLA ACTUAL'!E33</f>
        <v>650.88504901960789</v>
      </c>
      <c r="E34" s="6"/>
      <c r="F34" s="8">
        <v>650.95000000000005</v>
      </c>
    </row>
    <row r="35" spans="1:6" ht="15.75" customHeight="1">
      <c r="A35" s="4" t="s">
        <v>8</v>
      </c>
      <c r="B35" s="4" t="s">
        <v>9</v>
      </c>
      <c r="C35" s="4" t="s">
        <v>30</v>
      </c>
      <c r="D35" s="5">
        <f>'[1]TABLA ACTUAL'!D34*0.005+'[1]TABLA ACTUAL'!E34</f>
        <v>752.36004901960791</v>
      </c>
      <c r="E35" s="6"/>
      <c r="F35" s="8">
        <v>752.43</v>
      </c>
    </row>
    <row r="36" spans="1:6" ht="15.75" customHeight="1">
      <c r="A36" s="4" t="s">
        <v>11</v>
      </c>
      <c r="B36" s="4" t="s">
        <v>12</v>
      </c>
      <c r="C36" s="4"/>
      <c r="D36" s="5">
        <f>'[1]TABLA ACTUAL'!D35*0.005+'[1]TABLA ACTUAL'!E35</f>
        <v>752.36004901960791</v>
      </c>
      <c r="E36" s="6"/>
      <c r="F36" s="8">
        <v>752.43</v>
      </c>
    </row>
    <row r="37" spans="1:6" ht="15.75" customHeight="1">
      <c r="A37" s="4" t="s">
        <v>13</v>
      </c>
      <c r="B37" s="4" t="s">
        <v>14</v>
      </c>
      <c r="C37" s="4"/>
      <c r="D37" s="5">
        <f>'[1]TABLA ACTUAL'!D36*0.005+'[1]TABLA ACTUAL'!E36</f>
        <v>951.85318627450988</v>
      </c>
      <c r="E37" s="6"/>
      <c r="F37" s="8">
        <v>951.95</v>
      </c>
    </row>
    <row r="38" spans="1:6" ht="15.75" customHeight="1">
      <c r="A38" s="4" t="s">
        <v>15</v>
      </c>
      <c r="B38" s="4" t="s">
        <v>16</v>
      </c>
      <c r="C38" s="4"/>
      <c r="D38" s="5">
        <f>'[1]TABLA ACTUAL'!D37*0.005+'[1]TABLA ACTUAL'!E37</f>
        <v>1146.5127450980392</v>
      </c>
      <c r="E38" s="6"/>
      <c r="F38" s="11">
        <v>1146.6199999999999</v>
      </c>
    </row>
    <row r="39" spans="1:6" ht="15.75" customHeight="1">
      <c r="A39" s="4" t="s">
        <v>17</v>
      </c>
      <c r="B39" s="4" t="s">
        <v>18</v>
      </c>
      <c r="C39" s="4" t="s">
        <v>31</v>
      </c>
      <c r="D39" s="5">
        <f>'[1]TABLA ACTUAL'!D38*0.005+'[1]TABLA ACTUAL'!E38</f>
        <v>1146.5127450980392</v>
      </c>
      <c r="E39" s="6"/>
      <c r="F39" s="11">
        <v>1146.6199999999999</v>
      </c>
    </row>
    <row r="40" spans="1:6" ht="15.75" customHeight="1">
      <c r="A40" s="4" t="s">
        <v>20</v>
      </c>
      <c r="B40" s="4" t="s">
        <v>18</v>
      </c>
      <c r="C40" s="4" t="s">
        <v>32</v>
      </c>
      <c r="D40" s="5">
        <f>'[1]TABLA ACTUAL'!D39*0.005+'[1]TABLA ACTUAL'!E39</f>
        <v>1146.5127450980392</v>
      </c>
      <c r="E40" s="6"/>
      <c r="F40" s="11">
        <v>1146.6199999999999</v>
      </c>
    </row>
    <row r="41" spans="1:6" ht="15.75" customHeight="1">
      <c r="A41" s="4" t="s">
        <v>22</v>
      </c>
      <c r="B41" s="4" t="s">
        <v>23</v>
      </c>
      <c r="C41" s="4"/>
      <c r="D41" s="5">
        <f>'[1]TABLA ACTUAL'!D40*0.005+'[1]TABLA ACTUAL'!E40</f>
        <v>1146.5127450980392</v>
      </c>
      <c r="E41" s="5">
        <v>102.97</v>
      </c>
      <c r="F41" s="11">
        <v>1146.6199999999999</v>
      </c>
    </row>
    <row r="42" spans="1:6" ht="15.75" customHeight="1">
      <c r="A42" s="4" t="s">
        <v>24</v>
      </c>
      <c r="B42" s="4" t="s">
        <v>23</v>
      </c>
      <c r="C42" s="4" t="s">
        <v>25</v>
      </c>
      <c r="D42" s="5">
        <f>'[1]TABLA ACTUAL'!D41*0.005+'[1]TABLA ACTUAL'!E41</f>
        <v>1146.5127450980392</v>
      </c>
      <c r="E42" s="5">
        <v>239.78</v>
      </c>
      <c r="F42" s="11">
        <v>1146.6199999999999</v>
      </c>
    </row>
    <row r="43" spans="1:6" ht="15.75" customHeight="1">
      <c r="A43" s="4" t="s">
        <v>26</v>
      </c>
      <c r="B43" s="4" t="s">
        <v>23</v>
      </c>
      <c r="C43" s="4" t="s">
        <v>36</v>
      </c>
      <c r="D43" s="5">
        <f>'[1]TABLA ACTUAL'!D42*0.005+'[1]TABLA ACTUAL'!E42</f>
        <v>1146.5127450980392</v>
      </c>
      <c r="E43" s="5">
        <v>633.17999999999995</v>
      </c>
      <c r="F43" s="11">
        <v>1146.6199999999999</v>
      </c>
    </row>
    <row r="44" spans="1:6" ht="15.75" customHeight="1">
      <c r="A44" s="12"/>
    </row>
    <row r="45" spans="1:6" ht="15.75" customHeight="1">
      <c r="A45" s="13" t="s">
        <v>37</v>
      </c>
      <c r="B45" s="5"/>
    </row>
    <row r="46" spans="1:6" ht="15.75" customHeight="1">
      <c r="A46" s="5"/>
      <c r="B46" s="5"/>
    </row>
    <row r="47" spans="1:6" ht="15.75" customHeight="1">
      <c r="A47" s="5"/>
      <c r="B47" s="9"/>
    </row>
    <row r="48" spans="1:6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SUBIDA 0,5%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2025-07-10T07:31:34Z</dcterms:created>
  <dcterms:modified xsi:type="dcterms:W3CDTF">2025-07-10T07:31:56Z</dcterms:modified>
</cp:coreProperties>
</file>