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2- Cuentas anuales\CuentasAnuales2022\Otros documentos\"/>
    </mc:Choice>
  </mc:AlternateContent>
  <xr:revisionPtr revIDLastSave="0" documentId="8_{795B303A-A99D-4035-BBD3-89689B883DEB}" xr6:coauthVersionLast="36" xr6:coauthVersionMax="36" xr10:uidLastSave="{00000000-0000-0000-0000-000000000000}"/>
  <bookViews>
    <workbookView xWindow="0" yWindow="0" windowWidth="20490" windowHeight="7005" xr2:uid="{7512879D-B227-4CD4-A6E5-D22A3884B7EB}"/>
  </bookViews>
  <sheets>
    <sheet name="Pasivos Financiero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G8" i="1"/>
  <c r="F8" i="1"/>
  <c r="E8" i="1"/>
  <c r="D8" i="1"/>
  <c r="C8" i="1"/>
</calcChain>
</file>

<file path=xl/sharedStrings.xml><?xml version="1.0" encoding="utf-8"?>
<sst xmlns="http://schemas.openxmlformats.org/spreadsheetml/2006/main" count="71" uniqueCount="69">
  <si>
    <t>PASIVOS FINANCIEROS</t>
  </si>
  <si>
    <t xml:space="preserve">Categoría Clase </t>
  </si>
  <si>
    <t xml:space="preserve">Largo Plazo </t>
  </si>
  <si>
    <t>Corto Plazo</t>
  </si>
  <si>
    <t>Total</t>
  </si>
  <si>
    <t>Otras deudas</t>
  </si>
  <si>
    <t>Deudas a coste amortizado</t>
  </si>
  <si>
    <t xml:space="preserve">Deudas a valor razonable </t>
  </si>
  <si>
    <t>SITUACIÓN Y MOVIMIENTOS DE LAS DEUDAS</t>
  </si>
  <si>
    <t>Identificación de la deuda</t>
  </si>
  <si>
    <t>T.I.E.</t>
  </si>
  <si>
    <t>Deuda al 1 enero</t>
  </si>
  <si>
    <t>Creaciones</t>
  </si>
  <si>
    <t>Intereses devengados según T.I.E.</t>
  </si>
  <si>
    <t>Intereses cancelados</t>
  </si>
  <si>
    <t>Diferencias de cambio</t>
  </si>
  <si>
    <t>Disminuciones</t>
  </si>
  <si>
    <t>Deuda al 31 diciembre</t>
  </si>
  <si>
    <t xml:space="preserve">Coste amortizado </t>
  </si>
  <si>
    <t xml:space="preserve"> Intereses explícitos</t>
  </si>
  <si>
    <t>Efectivo</t>
  </si>
  <si>
    <t>Gastos</t>
  </si>
  <si>
    <t>Explícitos</t>
  </si>
  <si>
    <t>Resto</t>
  </si>
  <si>
    <t>Del coste amortizado</t>
  </si>
  <si>
    <t>De intereses explícitos</t>
  </si>
  <si>
    <t>Valor Contable</t>
  </si>
  <si>
    <t>Resultado</t>
  </si>
  <si>
    <t>Coste amortizado</t>
  </si>
  <si>
    <t>Intereses explícitos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</si>
  <si>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</si>
  <si>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</si>
  <si>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</si>
  <si>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</si>
  <si>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</si>
  <si>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</si>
  <si>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</si>
  <si>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</si>
  <si>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</si>
  <si>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</si>
  <si>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</si>
  <si>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(12)=(1)+(3)-(4)+(6)+(8)-(10)</t>
  </si>
  <si>
    <t>(13)=(2)+(5)-(7)+(9)</t>
  </si>
  <si>
    <t>PRESTAMOS Y OTROS ANTICIPOS REMBOLSABLES</t>
  </si>
  <si>
    <t>CAMPUS EXCELENCIA 2009</t>
  </si>
  <si>
    <t>CAMPUS EXCELENCIA 2010</t>
  </si>
  <si>
    <t>CONVENIO MINECO ICTS GIL GARCÍA CONCHA</t>
  </si>
  <si>
    <t>F-INNPACTO 2012</t>
  </si>
  <si>
    <t>INFRAESTRUCTURAS 2009 UCMA08</t>
  </si>
  <si>
    <t>INFRAESTRUCTURAS 2015 UCMA15</t>
  </si>
  <si>
    <t>INFRAESTRUCTURAS 2018 EQC2018</t>
  </si>
  <si>
    <t>INFRAESTRUCTURAS 2019 EQC 2019</t>
  </si>
  <si>
    <t>INNOCAMPUS 2010 UPM CEI10</t>
  </si>
  <si>
    <t>MECANISMO UCM 2013-2023</t>
  </si>
  <si>
    <t>PR16/13 (ANTIC FEDER) CTQ2013</t>
  </si>
  <si>
    <t>PR19/13 (ANTIC.FEDER) SAF2013</t>
  </si>
  <si>
    <t>PR38/15 (FEDER)</t>
  </si>
  <si>
    <t>PR59/17 (FEDER) S2017/BMD</t>
  </si>
  <si>
    <t>PR9/16 (FEDER)</t>
  </si>
  <si>
    <t>R78/07 PROYECTO PLAN AVANZA PAV</t>
  </si>
  <si>
    <t>RTC 2015</t>
  </si>
  <si>
    <t>RTC 2016</t>
  </si>
  <si>
    <t>RTC 2017</t>
  </si>
  <si>
    <t>SUDOE SOE1</t>
  </si>
  <si>
    <t>UCMA13</t>
  </si>
  <si>
    <t>PR40-21</t>
  </si>
  <si>
    <t>DEUDAS CONVERTIBLES EN SUBVENCIONES</t>
  </si>
  <si>
    <t xml:space="preserve">FIANZAS RECIBIDAS A CORTO PLAZO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</si>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</sst>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#,##0.00_ ;[Red]\-#,##0.00\ "/>
    <numFmt numFmtId="166" formatCode="0.000%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4C6E7"/>
        <bgColor rgb="FF000000"/>
      </patternFill>
    </fill>
    <fill>
      <patternFill patternType="solid">
        <fgColor theme="8" tint="0.59999389629810485"/>
        <bgColor indexed="64"/>
      </patternFill>
    </fill>
  </fills>
  <borders count="30">
    <border>
      <left/>
      <right/>
      <top/>
      <bottom/>
      <diagonal/>
    </border>
    <border>
      <left style="thick">
        <color rgb="FF0070C0"/>
      </left>
      <right style="medium">
        <color rgb="FF0070C0"/>
      </right>
      <top style="thick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thick">
        <color rgb="FF0070C0"/>
      </top>
      <bottom style="medium">
        <color rgb="FF0070C0"/>
      </bottom>
      <diagonal/>
    </border>
    <border>
      <left style="medium">
        <color rgb="FF0070C0"/>
      </left>
      <right style="thick">
        <color rgb="FF0070C0"/>
      </right>
      <top style="thick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thick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ck">
        <color rgb="FF0070C0"/>
      </bottom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thick">
        <color rgb="FF0070C0"/>
      </bottom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thick">
        <color rgb="FF0070C0"/>
      </right>
      <top/>
      <bottom style="medium">
        <color rgb="FF0070C0"/>
      </bottom>
      <diagonal/>
    </border>
    <border>
      <left style="thick">
        <color rgb="FF0070C0"/>
      </left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/>
      <right style="thick">
        <color rgb="FF0070C0"/>
      </right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 style="medium">
        <color rgb="FF0070C0"/>
      </right>
      <top/>
      <bottom/>
      <diagonal/>
    </border>
    <border>
      <left style="medium">
        <color rgb="FF0070C0"/>
      </left>
      <right style="medium">
        <color rgb="FF0070C0"/>
      </right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ck">
        <color rgb="FF0070C0"/>
      </left>
      <right/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/>
      <top style="medium">
        <color rgb="FF0070C0"/>
      </top>
      <bottom style="thick">
        <color rgb="FF0070C0"/>
      </bottom>
      <diagonal/>
    </border>
    <border>
      <left/>
      <right style="medium">
        <color rgb="FF0070C0"/>
      </right>
      <top style="medium">
        <color rgb="FF0070C0"/>
      </top>
      <bottom style="thick">
        <color rgb="FF0070C0"/>
      </bottom>
      <diagonal/>
    </border>
  </borders>
  <cellStyleXfs count="6">
    <xf numFmtId="0" fontId="0" fillId="0" borderId="0"/>
    <xf numFmtId="0" fontId="2" fillId="0" borderId="0"/>
    <xf numFmtId="0" fontId="5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71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49" fontId="4" fillId="0" borderId="4" xfId="1" applyNumberFormat="1" applyFont="1" applyFill="1" applyBorder="1" applyAlignment="1">
      <alignment horizontal="left" vertical="center" wrapText="1"/>
    </xf>
    <xf numFmtId="4" fontId="5" fillId="0" borderId="0" xfId="2" applyNumberFormat="1" applyFont="1" applyFill="1" applyBorder="1" applyAlignment="1">
      <alignment horizontal="center" vertical="center"/>
    </xf>
    <xf numFmtId="164" fontId="5" fillId="0" borderId="5" xfId="3" applyFont="1" applyFill="1" applyBorder="1" applyAlignment="1">
      <alignment horizontal="center" vertical="center"/>
    </xf>
    <xf numFmtId="164" fontId="5" fillId="0" borderId="6" xfId="3" applyFont="1" applyFill="1" applyBorder="1" applyAlignment="1">
      <alignment horizontal="center" vertical="center"/>
    </xf>
    <xf numFmtId="43" fontId="5" fillId="0" borderId="5" xfId="1" applyNumberFormat="1" applyFont="1" applyFill="1" applyBorder="1" applyAlignment="1">
      <alignment vertical="center"/>
    </xf>
    <xf numFmtId="43" fontId="5" fillId="0" borderId="6" xfId="1" applyNumberFormat="1" applyFont="1" applyFill="1" applyBorder="1" applyAlignment="1">
      <alignment vertical="center"/>
    </xf>
    <xf numFmtId="49" fontId="3" fillId="2" borderId="7" xfId="1" applyNumberFormat="1" applyFont="1" applyFill="1" applyBorder="1" applyAlignment="1">
      <alignment horizontal="left" vertical="center"/>
    </xf>
    <xf numFmtId="164" fontId="3" fillId="2" borderId="8" xfId="3" applyFont="1" applyFill="1" applyBorder="1" applyAlignment="1">
      <alignment horizontal="center" vertical="center"/>
    </xf>
    <xf numFmtId="164" fontId="3" fillId="2" borderId="9" xfId="3" applyFont="1" applyFill="1" applyBorder="1" applyAlignment="1">
      <alignment horizontal="center" vertical="center"/>
    </xf>
    <xf numFmtId="0" fontId="6" fillId="3" borderId="10" xfId="2" applyFont="1" applyFill="1" applyBorder="1" applyAlignment="1">
      <alignment horizontal="center"/>
    </xf>
    <xf numFmtId="0" fontId="6" fillId="3" borderId="11" xfId="2" applyFont="1" applyFill="1" applyBorder="1" applyAlignment="1">
      <alignment horizontal="center"/>
    </xf>
    <xf numFmtId="0" fontId="6" fillId="3" borderId="12" xfId="2" applyFont="1" applyFill="1" applyBorder="1" applyAlignment="1">
      <alignment horizontal="center"/>
    </xf>
    <xf numFmtId="0" fontId="6" fillId="3" borderId="13" xfId="2" applyFont="1" applyFill="1" applyBorder="1" applyAlignment="1">
      <alignment horizontal="center"/>
    </xf>
    <xf numFmtId="0" fontId="6" fillId="3" borderId="14" xfId="2" applyFont="1" applyFill="1" applyBorder="1" applyAlignment="1">
      <alignment horizontal="center"/>
    </xf>
    <xf numFmtId="0" fontId="6" fillId="3" borderId="15" xfId="2" applyFont="1" applyFill="1" applyBorder="1" applyAlignment="1">
      <alignment horizontal="center"/>
    </xf>
    <xf numFmtId="0" fontId="3" fillId="3" borderId="16" xfId="2" applyFont="1" applyFill="1" applyBorder="1" applyAlignment="1">
      <alignment horizontal="center" vertical="center"/>
    </xf>
    <xf numFmtId="0" fontId="3" fillId="3" borderId="17" xfId="2" applyFont="1" applyFill="1" applyBorder="1" applyAlignment="1">
      <alignment horizontal="center" vertical="center"/>
    </xf>
    <xf numFmtId="0" fontId="3" fillId="3" borderId="18" xfId="2" applyFont="1" applyFill="1" applyBorder="1" applyAlignment="1">
      <alignment horizontal="center" vertical="center"/>
    </xf>
    <xf numFmtId="0" fontId="3" fillId="3" borderId="19" xfId="2" applyFont="1" applyFill="1" applyBorder="1" applyAlignment="1">
      <alignment horizontal="center"/>
    </xf>
    <xf numFmtId="0" fontId="3" fillId="3" borderId="20" xfId="2" applyFont="1" applyFill="1" applyBorder="1" applyAlignment="1">
      <alignment horizontal="center"/>
    </xf>
    <xf numFmtId="0" fontId="3" fillId="3" borderId="19" xfId="2" applyFont="1" applyFill="1" applyBorder="1" applyAlignment="1">
      <alignment horizontal="center" wrapText="1"/>
    </xf>
    <xf numFmtId="0" fontId="3" fillId="3" borderId="20" xfId="2" applyFont="1" applyFill="1" applyBorder="1" applyAlignment="1">
      <alignment horizontal="center" wrapText="1"/>
    </xf>
    <xf numFmtId="0" fontId="3" fillId="3" borderId="18" xfId="2" applyFont="1" applyFill="1" applyBorder="1" applyAlignment="1">
      <alignment horizontal="center" vertical="center" wrapText="1"/>
    </xf>
    <xf numFmtId="0" fontId="3" fillId="3" borderId="21" xfId="2" applyFont="1" applyFill="1" applyBorder="1" applyAlignment="1">
      <alignment horizontal="center"/>
    </xf>
    <xf numFmtId="0" fontId="3" fillId="3" borderId="22" xfId="2" applyFont="1" applyFill="1" applyBorder="1" applyAlignment="1">
      <alignment horizontal="center" vertical="center"/>
    </xf>
    <xf numFmtId="0" fontId="3" fillId="3" borderId="23" xfId="2" applyFont="1" applyFill="1" applyBorder="1" applyAlignment="1">
      <alignment horizontal="center" vertical="center"/>
    </xf>
    <xf numFmtId="0" fontId="3" fillId="3" borderId="2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 wrapText="1"/>
    </xf>
    <xf numFmtId="0" fontId="3" fillId="3" borderId="25" xfId="2" applyFont="1" applyFill="1" applyBorder="1" applyAlignment="1">
      <alignment horizontal="center" vertical="center" wrapText="1"/>
    </xf>
    <xf numFmtId="0" fontId="3" fillId="3" borderId="6" xfId="2" applyFont="1" applyFill="1" applyBorder="1" applyAlignment="1">
      <alignment horizontal="center" vertical="center" wrapText="1"/>
    </xf>
    <xf numFmtId="0" fontId="3" fillId="3" borderId="13" xfId="2" applyFont="1" applyFill="1" applyBorder="1" applyAlignment="1">
      <alignment horizontal="center" vertical="center"/>
    </xf>
    <xf numFmtId="0" fontId="3" fillId="3" borderId="26" xfId="2" applyFont="1" applyFill="1" applyBorder="1" applyAlignment="1">
      <alignment horizontal="center" vertical="center"/>
    </xf>
    <xf numFmtId="0" fontId="3" fillId="3" borderId="25" xfId="2" applyFont="1" applyFill="1" applyBorder="1" applyAlignment="1">
      <alignment horizontal="center" vertical="center"/>
    </xf>
    <xf numFmtId="49" fontId="3" fillId="3" borderId="5" xfId="2" applyNumberFormat="1" applyFont="1" applyFill="1" applyBorder="1" applyAlignment="1">
      <alignment horizontal="center" vertical="center" wrapText="1"/>
    </xf>
    <xf numFmtId="49" fontId="3" fillId="3" borderId="6" xfId="2" applyNumberFormat="1" applyFont="1" applyFill="1" applyBorder="1" applyAlignment="1">
      <alignment horizontal="center" vertical="center" wrapText="1"/>
    </xf>
    <xf numFmtId="0" fontId="7" fillId="0" borderId="27" xfId="2" applyFont="1" applyBorder="1" applyAlignment="1">
      <alignment horizontal="left" vertical="center" wrapText="1"/>
    </xf>
    <xf numFmtId="0" fontId="7" fillId="0" borderId="20" xfId="2" applyFont="1" applyBorder="1" applyAlignment="1">
      <alignment horizontal="left" vertical="center" wrapText="1"/>
    </xf>
    <xf numFmtId="0" fontId="8" fillId="0" borderId="5" xfId="2" applyFont="1" applyBorder="1" applyAlignment="1">
      <alignment vertical="center"/>
    </xf>
    <xf numFmtId="165" fontId="7" fillId="0" borderId="5" xfId="2" applyNumberFormat="1" applyFont="1" applyBorder="1" applyAlignment="1">
      <alignment vertical="center"/>
    </xf>
    <xf numFmtId="164" fontId="7" fillId="0" borderId="5" xfId="2" applyNumberFormat="1" applyFont="1" applyBorder="1" applyAlignment="1">
      <alignment vertical="center"/>
    </xf>
    <xf numFmtId="164" fontId="7" fillId="0" borderId="6" xfId="2" applyNumberFormat="1" applyFont="1" applyBorder="1" applyAlignment="1">
      <alignment vertical="center"/>
    </xf>
    <xf numFmtId="0" fontId="8" fillId="0" borderId="27" xfId="2" applyFont="1" applyBorder="1" applyAlignment="1">
      <alignment horizontal="left" wrapText="1"/>
    </xf>
    <xf numFmtId="0" fontId="8" fillId="0" borderId="20" xfId="2" applyFont="1" applyBorder="1" applyAlignment="1">
      <alignment horizontal="left" wrapText="1"/>
    </xf>
    <xf numFmtId="166" fontId="5" fillId="0" borderId="5" xfId="2" applyNumberFormat="1" applyFont="1" applyBorder="1" applyAlignment="1">
      <alignment horizontal="center"/>
    </xf>
    <xf numFmtId="165" fontId="9" fillId="0" borderId="5" xfId="1" applyNumberFormat="1" applyFont="1" applyBorder="1" applyAlignment="1">
      <alignment wrapText="1"/>
    </xf>
    <xf numFmtId="0" fontId="9" fillId="0" borderId="5" xfId="2" applyFont="1" applyBorder="1"/>
    <xf numFmtId="164" fontId="9" fillId="0" borderId="6" xfId="2" applyNumberFormat="1" applyFont="1" applyBorder="1"/>
    <xf numFmtId="166" fontId="9" fillId="0" borderId="5" xfId="4" applyNumberFormat="1" applyFont="1" applyBorder="1" applyAlignment="1">
      <alignment horizontal="center" wrapText="1"/>
    </xf>
    <xf numFmtId="43" fontId="9" fillId="0" borderId="5" xfId="5" applyFont="1" applyBorder="1" applyAlignment="1">
      <alignment wrapText="1"/>
    </xf>
    <xf numFmtId="0" fontId="10" fillId="0" borderId="5" xfId="2" applyFont="1" applyBorder="1"/>
    <xf numFmtId="164" fontId="9" fillId="0" borderId="5" xfId="2" applyNumberFormat="1" applyFont="1" applyBorder="1"/>
    <xf numFmtId="0" fontId="5" fillId="0" borderId="0" xfId="2" applyFont="1"/>
    <xf numFmtId="164" fontId="8" fillId="0" borderId="5" xfId="2" applyNumberFormat="1" applyFont="1" applyBorder="1" applyAlignment="1">
      <alignment vertical="center"/>
    </xf>
    <xf numFmtId="165" fontId="7" fillId="0" borderId="20" xfId="2" applyNumberFormat="1" applyFont="1" applyBorder="1" applyAlignment="1">
      <alignment vertical="center"/>
    </xf>
    <xf numFmtId="164" fontId="8" fillId="0" borderId="6" xfId="2" applyNumberFormat="1" applyFont="1" applyBorder="1" applyAlignment="1">
      <alignment vertical="center"/>
    </xf>
    <xf numFmtId="0" fontId="7" fillId="0" borderId="5" xfId="2" applyFont="1" applyBorder="1" applyAlignment="1">
      <alignment vertical="center"/>
    </xf>
    <xf numFmtId="4" fontId="7" fillId="0" borderId="20" xfId="2" applyNumberFormat="1" applyFont="1" applyBorder="1" applyAlignment="1">
      <alignment vertical="center"/>
    </xf>
    <xf numFmtId="0" fontId="7" fillId="3" borderId="28" xfId="2" applyFont="1" applyFill="1" applyBorder="1" applyAlignment="1">
      <alignment horizontal="left" vertical="center" wrapText="1"/>
    </xf>
    <xf numFmtId="0" fontId="7" fillId="3" borderId="29" xfId="2" applyFont="1" applyFill="1" applyBorder="1" applyAlignment="1">
      <alignment horizontal="left" vertical="center" wrapText="1"/>
    </xf>
    <xf numFmtId="0" fontId="7" fillId="3" borderId="8" xfId="2" applyFont="1" applyFill="1" applyBorder="1" applyAlignment="1">
      <alignment vertical="center"/>
    </xf>
    <xf numFmtId="165" fontId="7" fillId="3" borderId="8" xfId="2" applyNumberFormat="1" applyFont="1" applyFill="1" applyBorder="1" applyAlignment="1">
      <alignment vertical="center"/>
    </xf>
    <xf numFmtId="164" fontId="7" fillId="3" borderId="9" xfId="2" applyNumberFormat="1" applyFont="1" applyFill="1" applyBorder="1" applyAlignment="1">
      <alignment vertical="center"/>
    </xf>
  </cellXfs>
  <cellStyles count="6">
    <cellStyle name="Millares 11" xfId="3" xr:uid="{B6E6FBA6-1CC1-48CD-A8E4-B0A714B7B157}"/>
    <cellStyle name="Millares 3" xfId="5" xr:uid="{936DC4DB-934B-4B60-A7C2-B3E96A8DB60F}"/>
    <cellStyle name="Normal" xfId="0" builtinId="0"/>
    <cellStyle name="Normal 11" xfId="1" xr:uid="{32EE03E1-D6C8-482D-A2F9-DC5827F66B9D}"/>
    <cellStyle name="Normal 5" xfId="2" xr:uid="{601B5D19-E0A4-41AC-AB00-29B316EAEF6E}"/>
    <cellStyle name="Porcentaje 3" xfId="4" xr:uid="{4D6E756E-0BDA-4055-9C3D-3B29020E5B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84D97-027B-4842-BC6A-6C60E37A09F3}">
  <dimension ref="B1:Y44"/>
  <sheetViews>
    <sheetView tabSelected="1" topLeftCell="G1" workbookViewId="0">
      <selection activeCell="J2" sqref="J2"/>
    </sheetView>
  </sheetViews>
  <sheetFormatPr baseColWidth="10" defaultRowHeight="15" x14ac:dyDescent="0.25"/>
  <cols>
    <col min="2" max="2" width="25.7109375" customWidth="1"/>
    <col min="3" max="4" width="14.85546875" bestFit="1" customWidth="1"/>
    <col min="5" max="5" width="12.85546875" bestFit="1" customWidth="1"/>
    <col min="6" max="6" width="13.85546875" bestFit="1" customWidth="1"/>
    <col min="7" max="8" width="14.85546875" bestFit="1" customWidth="1"/>
    <col min="11" max="11" width="18.140625" customWidth="1"/>
    <col min="13" max="13" width="13.7109375" bestFit="1" customWidth="1"/>
    <col min="15" max="15" width="12.7109375" bestFit="1" customWidth="1"/>
    <col min="22" max="22" width="12.7109375" bestFit="1" customWidth="1"/>
    <col min="24" max="24" width="14.42578125" bestFit="1" customWidth="1"/>
    <col min="25" max="25" width="11.28515625" bestFit="1" customWidth="1"/>
  </cols>
  <sheetData>
    <row r="1" spans="2:25" ht="15.75" thickBot="1" x14ac:dyDescent="0.3"/>
    <row r="2" spans="2:25" ht="16.5" thickTop="1" thickBot="1" x14ac:dyDescent="0.3">
      <c r="B2" s="1" t="s">
        <v>0</v>
      </c>
      <c r="C2" s="2"/>
      <c r="D2" s="2"/>
      <c r="E2" s="2"/>
      <c r="F2" s="2"/>
      <c r="G2" s="2"/>
      <c r="H2" s="3"/>
    </row>
    <row r="3" spans="2:25" ht="15.75" thickBot="1" x14ac:dyDescent="0.3">
      <c r="B3" s="4" t="s">
        <v>1</v>
      </c>
      <c r="C3" s="5" t="s">
        <v>2</v>
      </c>
      <c r="D3" s="5"/>
      <c r="E3" s="5" t="s">
        <v>3</v>
      </c>
      <c r="F3" s="5"/>
      <c r="G3" s="5" t="s">
        <v>4</v>
      </c>
      <c r="H3" s="6"/>
    </row>
    <row r="4" spans="2:25" ht="15.75" thickBot="1" x14ac:dyDescent="0.3">
      <c r="B4" s="4"/>
      <c r="C4" s="5" t="s">
        <v>5</v>
      </c>
      <c r="D4" s="5"/>
      <c r="E4" s="5" t="s">
        <v>5</v>
      </c>
      <c r="F4" s="5"/>
      <c r="G4" s="5"/>
      <c r="H4" s="6"/>
    </row>
    <row r="5" spans="2:25" ht="15.75" thickBot="1" x14ac:dyDescent="0.3">
      <c r="B5" s="4"/>
      <c r="C5" s="7">
        <v>2022</v>
      </c>
      <c r="D5" s="7">
        <v>2021</v>
      </c>
      <c r="E5" s="7">
        <v>2022</v>
      </c>
      <c r="F5" s="7">
        <v>2021</v>
      </c>
      <c r="G5" s="7">
        <v>2022</v>
      </c>
      <c r="H5" s="8">
        <v>2021</v>
      </c>
    </row>
    <row r="6" spans="2:25" ht="15.75" thickBot="1" x14ac:dyDescent="0.3">
      <c r="B6" s="9" t="s">
        <v>6</v>
      </c>
      <c r="C6" s="10">
        <v>139558121.69999999</v>
      </c>
      <c r="D6" s="11">
        <v>120077639.17</v>
      </c>
      <c r="E6" s="10">
        <v>6404853.4299999997</v>
      </c>
      <c r="F6" s="11">
        <v>16835866.290000003</v>
      </c>
      <c r="G6" s="11">
        <v>145962975.13</v>
      </c>
      <c r="H6" s="12">
        <v>136913505.46000001</v>
      </c>
    </row>
    <row r="7" spans="2:25" ht="15.75" thickBot="1" x14ac:dyDescent="0.3">
      <c r="B7" s="9" t="s">
        <v>7</v>
      </c>
      <c r="C7" s="13">
        <v>0</v>
      </c>
      <c r="D7" s="13">
        <v>0</v>
      </c>
      <c r="E7" s="13">
        <v>0</v>
      </c>
      <c r="F7" s="13">
        <v>0</v>
      </c>
      <c r="G7" s="13">
        <v>0</v>
      </c>
      <c r="H7" s="14">
        <v>0</v>
      </c>
    </row>
    <row r="8" spans="2:25" ht="15.75" thickBot="1" x14ac:dyDescent="0.3">
      <c r="B8" s="15" t="s">
        <v>4</v>
      </c>
      <c r="C8" s="16">
        <f>SUM(C6:C7)</f>
        <v>139558121.69999999</v>
      </c>
      <c r="D8" s="16">
        <f>SUM(D6:D7)</f>
        <v>120077639.17</v>
      </c>
      <c r="E8" s="16">
        <f t="shared" ref="E8:H8" si="0">SUM(E6:E7)</f>
        <v>6404853.4299999997</v>
      </c>
      <c r="F8" s="16">
        <f t="shared" si="0"/>
        <v>16835866.290000003</v>
      </c>
      <c r="G8" s="16">
        <f t="shared" si="0"/>
        <v>145962975.13</v>
      </c>
      <c r="H8" s="17">
        <f t="shared" si="0"/>
        <v>136913505.46000001</v>
      </c>
    </row>
    <row r="9" spans="2:25" ht="15.75" thickTop="1" x14ac:dyDescent="0.25"/>
    <row r="12" spans="2:25" ht="15.75" thickBot="1" x14ac:dyDescent="0.3"/>
    <row r="13" spans="2:25" ht="15.75" thickTop="1" x14ac:dyDescent="0.25">
      <c r="J13" s="18" t="s">
        <v>8</v>
      </c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20"/>
    </row>
    <row r="14" spans="2:25" ht="15.75" thickBot="1" x14ac:dyDescent="0.3">
      <c r="J14" s="21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3"/>
    </row>
    <row r="15" spans="2:25" ht="15.75" customHeight="1" thickBot="1" x14ac:dyDescent="0.3">
      <c r="J15" s="24" t="s">
        <v>9</v>
      </c>
      <c r="K15" s="25"/>
      <c r="L15" s="26" t="s">
        <v>10</v>
      </c>
      <c r="M15" s="27" t="s">
        <v>11</v>
      </c>
      <c r="N15" s="28"/>
      <c r="O15" s="27" t="s">
        <v>12</v>
      </c>
      <c r="P15" s="28"/>
      <c r="Q15" s="29" t="s">
        <v>13</v>
      </c>
      <c r="R15" s="30"/>
      <c r="S15" s="31" t="s">
        <v>14</v>
      </c>
      <c r="T15" s="29" t="s">
        <v>15</v>
      </c>
      <c r="U15" s="30"/>
      <c r="V15" s="27" t="s">
        <v>16</v>
      </c>
      <c r="W15" s="28"/>
      <c r="X15" s="27" t="s">
        <v>17</v>
      </c>
      <c r="Y15" s="32"/>
    </row>
    <row r="16" spans="2:25" ht="39" thickBot="1" x14ac:dyDescent="0.3">
      <c r="J16" s="33"/>
      <c r="K16" s="34"/>
      <c r="L16" s="35"/>
      <c r="M16" s="36" t="s">
        <v>18</v>
      </c>
      <c r="N16" s="36" t="s">
        <v>19</v>
      </c>
      <c r="O16" s="36" t="s">
        <v>20</v>
      </c>
      <c r="P16" s="36" t="s">
        <v>21</v>
      </c>
      <c r="Q16" s="36" t="s">
        <v>22</v>
      </c>
      <c r="R16" s="36" t="s">
        <v>23</v>
      </c>
      <c r="S16" s="37"/>
      <c r="T16" s="36" t="s">
        <v>24</v>
      </c>
      <c r="U16" s="36" t="s">
        <v>25</v>
      </c>
      <c r="V16" s="36" t="s">
        <v>26</v>
      </c>
      <c r="W16" s="36" t="s">
        <v>27</v>
      </c>
      <c r="X16" s="36" t="s">
        <v>28</v>
      </c>
      <c r="Y16" s="38" t="s">
        <v>29</v>
      </c>
    </row>
    <row r="17" spans="10:25" ht="26.25" thickBot="1" x14ac:dyDescent="0.3">
      <c r="J17" s="39"/>
      <c r="K17" s="40"/>
      <c r="L17" s="41"/>
      <c r="M17" s="42" t="s">
        <v>30</v>
      </c>
      <c r="N17" s="42" t="s">
        <v>31</v>
      </c>
      <c r="O17" s="42" t="s">
        <v>32</v>
      </c>
      <c r="P17" s="42" t="s">
        <v>33</v>
      </c>
      <c r="Q17" s="42" t="s">
        <v>34</v>
      </c>
      <c r="R17" s="42" t="s">
        <v>35</v>
      </c>
      <c r="S17" s="42" t="s">
        <v>36</v>
      </c>
      <c r="T17" s="42" t="s">
        <v>37</v>
      </c>
      <c r="U17" s="42" t="s">
        <v>38</v>
      </c>
      <c r="V17" s="42" t="s">
        <v>39</v>
      </c>
      <c r="W17" s="42" t="s">
        <v>40</v>
      </c>
      <c r="X17" s="42" t="s">
        <v>41</v>
      </c>
      <c r="Y17" s="43" t="s">
        <v>42</v>
      </c>
    </row>
    <row r="18" spans="10:25" ht="27" customHeight="1" thickBot="1" x14ac:dyDescent="0.3">
      <c r="J18" s="44" t="s">
        <v>43</v>
      </c>
      <c r="K18" s="45"/>
      <c r="L18" s="46"/>
      <c r="M18" s="47">
        <v>17498391.339999996</v>
      </c>
      <c r="N18" s="47">
        <v>124554.82999999999</v>
      </c>
      <c r="O18" s="47">
        <v>3083176.8</v>
      </c>
      <c r="P18" s="46"/>
      <c r="Q18" s="46"/>
      <c r="R18" s="46"/>
      <c r="S18" s="47">
        <v>69356.94</v>
      </c>
      <c r="T18" s="46"/>
      <c r="U18" s="46"/>
      <c r="V18" s="48">
        <v>8973558.3499999996</v>
      </c>
      <c r="W18" s="48"/>
      <c r="X18" s="48">
        <v>11608009.789999997</v>
      </c>
      <c r="Y18" s="49">
        <v>55197.889999999985</v>
      </c>
    </row>
    <row r="19" spans="10:25" ht="15.75" customHeight="1" thickBot="1" x14ac:dyDescent="0.3">
      <c r="J19" s="50" t="s">
        <v>44</v>
      </c>
      <c r="K19" s="51"/>
      <c r="L19" s="52"/>
      <c r="M19" s="53">
        <v>2469740.6799999997</v>
      </c>
      <c r="N19" s="54"/>
      <c r="O19" s="54"/>
      <c r="P19" s="54"/>
      <c r="Q19" s="54"/>
      <c r="R19" s="54"/>
      <c r="S19" s="54"/>
      <c r="T19" s="54"/>
      <c r="U19" s="54"/>
      <c r="V19" s="53">
        <v>916666</v>
      </c>
      <c r="W19" s="53"/>
      <c r="X19" s="53">
        <v>1553074.6799999997</v>
      </c>
      <c r="Y19" s="55"/>
    </row>
    <row r="20" spans="10:25" ht="15.75" customHeight="1" thickBot="1" x14ac:dyDescent="0.3">
      <c r="J20" s="50" t="s">
        <v>45</v>
      </c>
      <c r="K20" s="51"/>
      <c r="L20" s="56">
        <v>1.414E-2</v>
      </c>
      <c r="M20" s="53">
        <v>639784.70000000007</v>
      </c>
      <c r="N20" s="53">
        <v>39599.110000000008</v>
      </c>
      <c r="O20" s="54"/>
      <c r="P20" s="54"/>
      <c r="Q20" s="54"/>
      <c r="R20" s="54"/>
      <c r="S20" s="53">
        <v>13077.3</v>
      </c>
      <c r="T20" s="54"/>
      <c r="U20" s="54"/>
      <c r="V20" s="53">
        <v>179811.42</v>
      </c>
      <c r="W20" s="53"/>
      <c r="X20" s="53">
        <v>459973.28</v>
      </c>
      <c r="Y20" s="55">
        <v>26521.810000000009</v>
      </c>
    </row>
    <row r="21" spans="10:25" ht="15.75" customHeight="1" thickBot="1" x14ac:dyDescent="0.3">
      <c r="J21" s="50" t="s">
        <v>46</v>
      </c>
      <c r="K21" s="51"/>
      <c r="L21" s="56"/>
      <c r="M21" s="53">
        <v>116908.38</v>
      </c>
      <c r="N21" s="54"/>
      <c r="O21" s="54"/>
      <c r="P21" s="54"/>
      <c r="Q21" s="54"/>
      <c r="R21" s="54"/>
      <c r="S21" s="54"/>
      <c r="T21" s="54"/>
      <c r="U21" s="54"/>
      <c r="V21" s="53">
        <v>116908.38</v>
      </c>
      <c r="W21" s="53"/>
      <c r="X21" s="57">
        <v>0</v>
      </c>
      <c r="Y21" s="55"/>
    </row>
    <row r="22" spans="10:25" ht="15.75" customHeight="1" thickBot="1" x14ac:dyDescent="0.3">
      <c r="J22" s="50" t="s">
        <v>47</v>
      </c>
      <c r="K22" s="51"/>
      <c r="L22" s="56"/>
      <c r="M22" s="57">
        <v>0</v>
      </c>
      <c r="N22" s="54"/>
      <c r="O22" s="54"/>
      <c r="P22" s="54"/>
      <c r="Q22" s="54"/>
      <c r="R22" s="54"/>
      <c r="S22" s="54"/>
      <c r="T22" s="54"/>
      <c r="U22" s="54"/>
      <c r="V22" s="57">
        <v>0</v>
      </c>
      <c r="W22" s="53"/>
      <c r="X22" s="57">
        <v>0</v>
      </c>
      <c r="Y22" s="55"/>
    </row>
    <row r="23" spans="10:25" ht="15.75" customHeight="1" thickBot="1" x14ac:dyDescent="0.3">
      <c r="J23" s="50" t="s">
        <v>48</v>
      </c>
      <c r="K23" s="51"/>
      <c r="L23" s="56"/>
      <c r="M23" s="57">
        <v>0</v>
      </c>
      <c r="N23" s="54"/>
      <c r="O23" s="54"/>
      <c r="P23" s="54"/>
      <c r="Q23" s="54"/>
      <c r="R23" s="54"/>
      <c r="S23" s="54"/>
      <c r="T23" s="54"/>
      <c r="U23" s="54"/>
      <c r="V23" s="57">
        <v>0</v>
      </c>
      <c r="W23" s="53"/>
      <c r="X23" s="57">
        <v>0</v>
      </c>
      <c r="Y23" s="55"/>
    </row>
    <row r="24" spans="10:25" ht="15.75" customHeight="1" thickBot="1" x14ac:dyDescent="0.3">
      <c r="J24" s="50" t="s">
        <v>49</v>
      </c>
      <c r="K24" s="51"/>
      <c r="L24" s="56">
        <v>8.8999999999999995E-4</v>
      </c>
      <c r="M24" s="53">
        <v>733304.22999999986</v>
      </c>
      <c r="N24" s="53">
        <v>631.15</v>
      </c>
      <c r="O24" s="54"/>
      <c r="P24" s="54"/>
      <c r="Q24" s="54"/>
      <c r="R24" s="54"/>
      <c r="S24" s="53">
        <v>210.26000000000002</v>
      </c>
      <c r="T24" s="54"/>
      <c r="U24" s="54"/>
      <c r="V24" s="53">
        <v>64250.619999999995</v>
      </c>
      <c r="W24" s="53"/>
      <c r="X24" s="53">
        <v>669053.60999999987</v>
      </c>
      <c r="Y24" s="55">
        <v>420.89</v>
      </c>
    </row>
    <row r="25" spans="10:25" ht="15.75" customHeight="1" thickBot="1" x14ac:dyDescent="0.3">
      <c r="J25" s="50" t="s">
        <v>50</v>
      </c>
      <c r="K25" s="51"/>
      <c r="L25" s="56"/>
      <c r="M25" s="53">
        <v>41174.040000000008</v>
      </c>
      <c r="N25" s="54"/>
      <c r="O25" s="54"/>
      <c r="P25" s="54"/>
      <c r="Q25" s="54"/>
      <c r="R25" s="54"/>
      <c r="S25" s="58"/>
      <c r="T25" s="54"/>
      <c r="U25" s="54"/>
      <c r="V25" s="53">
        <v>5977.16</v>
      </c>
      <c r="W25" s="53"/>
      <c r="X25" s="53">
        <v>35196.880000000005</v>
      </c>
      <c r="Y25" s="55"/>
    </row>
    <row r="26" spans="10:25" ht="15.75" customHeight="1" thickBot="1" x14ac:dyDescent="0.3">
      <c r="J26" s="50" t="s">
        <v>51</v>
      </c>
      <c r="K26" s="51"/>
      <c r="L26" s="56"/>
      <c r="M26" s="53">
        <v>360349.85</v>
      </c>
      <c r="N26" s="54"/>
      <c r="O26" s="54"/>
      <c r="P26" s="54"/>
      <c r="Q26" s="54"/>
      <c r="R26" s="54"/>
      <c r="S26" s="58"/>
      <c r="T26" s="54"/>
      <c r="U26" s="54"/>
      <c r="V26" s="53">
        <v>42263.65</v>
      </c>
      <c r="W26" s="53"/>
      <c r="X26" s="53">
        <v>318086.19999999995</v>
      </c>
      <c r="Y26" s="55"/>
    </row>
    <row r="27" spans="10:25" ht="15.75" customHeight="1" thickBot="1" x14ac:dyDescent="0.3">
      <c r="J27" s="50" t="s">
        <v>52</v>
      </c>
      <c r="K27" s="51"/>
      <c r="L27" s="56">
        <v>1.17E-2</v>
      </c>
      <c r="M27" s="53">
        <v>1537521.07</v>
      </c>
      <c r="N27" s="53">
        <v>45234.05</v>
      </c>
      <c r="O27" s="54"/>
      <c r="P27" s="54"/>
      <c r="Q27" s="54"/>
      <c r="R27" s="54"/>
      <c r="S27" s="53">
        <v>17989</v>
      </c>
      <c r="T27" s="54"/>
      <c r="U27" s="54"/>
      <c r="V27" s="53">
        <v>377699.78</v>
      </c>
      <c r="W27" s="53"/>
      <c r="X27" s="53">
        <v>1159821.29</v>
      </c>
      <c r="Y27" s="55">
        <v>27245.050000000003</v>
      </c>
    </row>
    <row r="28" spans="10:25" ht="15.75" customHeight="1" thickBot="1" x14ac:dyDescent="0.3">
      <c r="J28" s="50" t="s">
        <v>53</v>
      </c>
      <c r="K28" s="51"/>
      <c r="L28" s="56">
        <v>8.3400000000000002E-3</v>
      </c>
      <c r="M28" s="53">
        <v>7144680.2699999958</v>
      </c>
      <c r="N28" s="53">
        <v>37098.789999999979</v>
      </c>
      <c r="O28" s="54"/>
      <c r="P28" s="54"/>
      <c r="Q28" s="54"/>
      <c r="R28" s="54"/>
      <c r="S28" s="53">
        <v>37098.79</v>
      </c>
      <c r="T28" s="54"/>
      <c r="U28" s="54"/>
      <c r="V28" s="53">
        <v>7144680.1600000001</v>
      </c>
      <c r="W28" s="53"/>
      <c r="X28" s="53">
        <v>0.10999999567866325</v>
      </c>
      <c r="Y28" s="55"/>
    </row>
    <row r="29" spans="10:25" ht="15.75" customHeight="1" thickBot="1" x14ac:dyDescent="0.3">
      <c r="J29" s="50" t="s">
        <v>54</v>
      </c>
      <c r="K29" s="51"/>
      <c r="L29" s="56"/>
      <c r="M29" s="57">
        <v>0</v>
      </c>
      <c r="N29" s="54"/>
      <c r="O29" s="54"/>
      <c r="P29" s="54"/>
      <c r="Q29" s="54"/>
      <c r="R29" s="54"/>
      <c r="S29" s="53"/>
      <c r="T29" s="54"/>
      <c r="U29" s="54"/>
      <c r="V29" s="57">
        <v>0</v>
      </c>
      <c r="W29" s="53"/>
      <c r="X29" s="57">
        <v>0</v>
      </c>
      <c r="Y29" s="55"/>
    </row>
    <row r="30" spans="10:25" ht="15.75" customHeight="1" thickBot="1" x14ac:dyDescent="0.3">
      <c r="J30" s="50" t="s">
        <v>55</v>
      </c>
      <c r="K30" s="51"/>
      <c r="L30" s="56"/>
      <c r="M30" s="57">
        <v>0</v>
      </c>
      <c r="N30" s="54"/>
      <c r="O30" s="54"/>
      <c r="P30" s="54"/>
      <c r="Q30" s="54"/>
      <c r="R30" s="54"/>
      <c r="S30" s="54"/>
      <c r="T30" s="54"/>
      <c r="U30" s="54"/>
      <c r="V30" s="57">
        <v>0</v>
      </c>
      <c r="W30" s="53"/>
      <c r="X30" s="57">
        <v>0</v>
      </c>
      <c r="Y30" s="55"/>
    </row>
    <row r="31" spans="10:25" ht="15.75" customHeight="1" thickBot="1" x14ac:dyDescent="0.3">
      <c r="J31" s="50" t="s">
        <v>56</v>
      </c>
      <c r="K31" s="51"/>
      <c r="L31" s="56"/>
      <c r="M31" s="53">
        <v>1669195</v>
      </c>
      <c r="N31" s="54"/>
      <c r="O31" s="54"/>
      <c r="P31" s="54"/>
      <c r="Q31" s="54"/>
      <c r="R31" s="54"/>
      <c r="S31" s="54"/>
      <c r="T31" s="54"/>
      <c r="U31" s="54"/>
      <c r="V31" s="57">
        <v>0</v>
      </c>
      <c r="W31" s="53"/>
      <c r="X31" s="53">
        <v>1669195</v>
      </c>
      <c r="Y31" s="55"/>
    </row>
    <row r="32" spans="10:25" ht="15.75" customHeight="1" thickBot="1" x14ac:dyDescent="0.3">
      <c r="J32" s="50" t="s">
        <v>57</v>
      </c>
      <c r="K32" s="51"/>
      <c r="L32" s="56"/>
      <c r="M32" s="53">
        <v>0</v>
      </c>
      <c r="N32" s="54"/>
      <c r="O32" s="54"/>
      <c r="P32" s="54"/>
      <c r="Q32" s="54"/>
      <c r="R32" s="54"/>
      <c r="S32" s="54"/>
      <c r="T32" s="54"/>
      <c r="U32" s="54"/>
      <c r="V32" s="57">
        <v>0</v>
      </c>
      <c r="W32" s="53"/>
      <c r="X32" s="57">
        <v>0</v>
      </c>
      <c r="Y32" s="55"/>
    </row>
    <row r="33" spans="10:25" ht="15.75" customHeight="1" thickBot="1" x14ac:dyDescent="0.3">
      <c r="J33" s="50" t="s">
        <v>58</v>
      </c>
      <c r="K33" s="51"/>
      <c r="L33" s="56"/>
      <c r="M33" s="53">
        <v>1137279</v>
      </c>
      <c r="N33" s="54"/>
      <c r="O33" s="54"/>
      <c r="P33" s="54"/>
      <c r="Q33" s="54"/>
      <c r="R33" s="54"/>
      <c r="S33" s="54"/>
      <c r="T33" s="54"/>
      <c r="U33" s="54"/>
      <c r="V33" s="57">
        <v>0</v>
      </c>
      <c r="W33" s="53"/>
      <c r="X33" s="53">
        <v>1137279</v>
      </c>
      <c r="Y33" s="55"/>
    </row>
    <row r="34" spans="10:25" ht="15.75" customHeight="1" thickBot="1" x14ac:dyDescent="0.3">
      <c r="J34" s="50" t="s">
        <v>59</v>
      </c>
      <c r="K34" s="51"/>
      <c r="L34" s="56"/>
      <c r="M34" s="53">
        <v>63507.74</v>
      </c>
      <c r="N34" s="54"/>
      <c r="O34" s="54"/>
      <c r="P34" s="54"/>
      <c r="Q34" s="54"/>
      <c r="R34" s="54"/>
      <c r="S34" s="54"/>
      <c r="T34" s="54"/>
      <c r="U34" s="54"/>
      <c r="V34" s="53">
        <v>63507.74</v>
      </c>
      <c r="W34" s="53"/>
      <c r="X34" s="57">
        <v>0</v>
      </c>
      <c r="Y34" s="55"/>
    </row>
    <row r="35" spans="10:25" ht="15.75" thickBot="1" x14ac:dyDescent="0.3">
      <c r="J35" s="50" t="s">
        <v>60</v>
      </c>
      <c r="K35" s="51"/>
      <c r="L35" s="56"/>
      <c r="M35" s="53">
        <v>287287.40000000002</v>
      </c>
      <c r="N35" s="54"/>
      <c r="O35" s="54"/>
      <c r="P35" s="54"/>
      <c r="Q35" s="54"/>
      <c r="R35" s="54"/>
      <c r="S35" s="54"/>
      <c r="T35" s="54"/>
      <c r="U35" s="54"/>
      <c r="V35" s="57">
        <v>0</v>
      </c>
      <c r="W35" s="53"/>
      <c r="X35" s="53">
        <v>287287.40000000002</v>
      </c>
      <c r="Y35" s="55"/>
    </row>
    <row r="36" spans="10:25" ht="15.75" thickBot="1" x14ac:dyDescent="0.3">
      <c r="J36" s="50" t="s">
        <v>61</v>
      </c>
      <c r="K36" s="51"/>
      <c r="L36" s="56"/>
      <c r="M36" s="53">
        <v>361228.43</v>
      </c>
      <c r="N36" s="54"/>
      <c r="O36" s="54"/>
      <c r="P36" s="54"/>
      <c r="Q36" s="54"/>
      <c r="R36" s="54"/>
      <c r="S36" s="54"/>
      <c r="T36" s="54"/>
      <c r="U36" s="54"/>
      <c r="V36" s="57">
        <v>0</v>
      </c>
      <c r="W36" s="53"/>
      <c r="X36" s="53">
        <v>361228.43</v>
      </c>
      <c r="Y36" s="55"/>
    </row>
    <row r="37" spans="10:25" ht="15.75" thickBot="1" x14ac:dyDescent="0.3">
      <c r="J37" s="50" t="s">
        <v>62</v>
      </c>
      <c r="K37" s="51"/>
      <c r="L37" s="56"/>
      <c r="M37" s="53">
        <v>132740.43</v>
      </c>
      <c r="N37" s="54"/>
      <c r="O37" s="53"/>
      <c r="P37" s="54"/>
      <c r="Q37" s="54"/>
      <c r="R37" s="54"/>
      <c r="S37" s="54"/>
      <c r="T37" s="54"/>
      <c r="U37" s="54"/>
      <c r="V37" s="57">
        <v>0</v>
      </c>
      <c r="W37" s="53"/>
      <c r="X37" s="53">
        <v>132740.43</v>
      </c>
      <c r="Y37" s="55"/>
    </row>
    <row r="38" spans="10:25" ht="15.75" customHeight="1" thickBot="1" x14ac:dyDescent="0.3">
      <c r="J38" s="50" t="s">
        <v>63</v>
      </c>
      <c r="K38" s="51"/>
      <c r="L38" s="56"/>
      <c r="M38" s="57">
        <v>0</v>
      </c>
      <c r="N38" s="54"/>
      <c r="O38" s="53"/>
      <c r="P38" s="54"/>
      <c r="Q38" s="54"/>
      <c r="R38" s="54"/>
      <c r="S38" s="54"/>
      <c r="T38" s="54"/>
      <c r="U38" s="54"/>
      <c r="V38" s="57">
        <v>0</v>
      </c>
      <c r="W38" s="53"/>
      <c r="X38" s="57">
        <v>0</v>
      </c>
      <c r="Y38" s="55"/>
    </row>
    <row r="39" spans="10:25" ht="15.75" thickBot="1" x14ac:dyDescent="0.3">
      <c r="J39" s="50" t="s">
        <v>64</v>
      </c>
      <c r="K39" s="51"/>
      <c r="L39" s="56">
        <v>5.1999999999999998E-3</v>
      </c>
      <c r="M39" s="53">
        <v>803690.11999999988</v>
      </c>
      <c r="N39" s="53">
        <v>1991.7300000000002</v>
      </c>
      <c r="O39" s="54"/>
      <c r="P39" s="54"/>
      <c r="Q39" s="54"/>
      <c r="R39" s="54"/>
      <c r="S39" s="53">
        <v>981.59</v>
      </c>
      <c r="T39" s="54"/>
      <c r="U39" s="54"/>
      <c r="V39" s="53">
        <v>61793.439999999995</v>
      </c>
      <c r="W39" s="53"/>
      <c r="X39" s="59">
        <v>741896.67999999993</v>
      </c>
      <c r="Y39" s="55">
        <v>1010.1400000000002</v>
      </c>
    </row>
    <row r="40" spans="10:25" ht="15.75" thickBot="1" x14ac:dyDescent="0.3">
      <c r="J40" s="50" t="s">
        <v>65</v>
      </c>
      <c r="K40" s="51"/>
      <c r="L40" s="56"/>
      <c r="M40" s="60"/>
      <c r="N40" s="53"/>
      <c r="O40" s="53">
        <v>3083176.8</v>
      </c>
      <c r="P40" s="54"/>
      <c r="Q40" s="54"/>
      <c r="R40" s="54"/>
      <c r="S40" s="53"/>
      <c r="T40" s="54"/>
      <c r="U40" s="54"/>
      <c r="V40" s="53"/>
      <c r="W40" s="53"/>
      <c r="X40" s="59"/>
      <c r="Y40" s="55"/>
    </row>
    <row r="41" spans="10:25" ht="23.25" customHeight="1" thickBot="1" x14ac:dyDescent="0.3">
      <c r="J41" s="44" t="s">
        <v>66</v>
      </c>
      <c r="K41" s="45"/>
      <c r="L41" s="46"/>
      <c r="M41" s="47">
        <v>119412835.96000002</v>
      </c>
      <c r="N41" s="61"/>
      <c r="O41" s="62">
        <v>25999847.73</v>
      </c>
      <c r="P41" s="46"/>
      <c r="Q41" s="46"/>
      <c r="R41" s="46"/>
      <c r="S41" s="46"/>
      <c r="T41" s="46"/>
      <c r="U41" s="46"/>
      <c r="V41" s="47">
        <v>11089668.35</v>
      </c>
      <c r="W41" s="47"/>
      <c r="X41" s="48">
        <v>134323015.34000003</v>
      </c>
      <c r="Y41" s="63"/>
    </row>
    <row r="42" spans="10:25" ht="24.75" customHeight="1" thickBot="1" x14ac:dyDescent="0.3">
      <c r="J42" s="44" t="s">
        <v>67</v>
      </c>
      <c r="K42" s="45"/>
      <c r="L42" s="64"/>
      <c r="M42" s="47">
        <v>2278.16</v>
      </c>
      <c r="N42" s="61"/>
      <c r="O42" s="65">
        <v>41710</v>
      </c>
      <c r="P42" s="64"/>
      <c r="Q42" s="64"/>
      <c r="R42" s="64"/>
      <c r="S42" s="64"/>
      <c r="T42" s="64"/>
      <c r="U42" s="64"/>
      <c r="V42" s="47">
        <v>12038.16</v>
      </c>
      <c r="W42" s="47"/>
      <c r="X42" s="48">
        <v>31950.000000000004</v>
      </c>
      <c r="Y42" s="49"/>
    </row>
    <row r="43" spans="10:25" ht="15.75" thickBot="1" x14ac:dyDescent="0.3">
      <c r="J43" s="66" t="s">
        <v>68</v>
      </c>
      <c r="K43" s="67"/>
      <c r="L43" s="68"/>
      <c r="M43" s="69">
        <v>136913505.46000001</v>
      </c>
      <c r="N43" s="69">
        <v>124554.82999999999</v>
      </c>
      <c r="O43" s="69">
        <v>29124734.530000001</v>
      </c>
      <c r="P43" s="68"/>
      <c r="Q43" s="68"/>
      <c r="R43" s="68"/>
      <c r="S43" s="69">
        <v>69356.94</v>
      </c>
      <c r="T43" s="69"/>
      <c r="U43" s="69"/>
      <c r="V43" s="69">
        <v>20075264.859999999</v>
      </c>
      <c r="W43" s="68"/>
      <c r="X43" s="69">
        <v>145962975.13000003</v>
      </c>
      <c r="Y43" s="70">
        <v>55197.889999999985</v>
      </c>
    </row>
    <row r="44" spans="10:25" ht="15.75" thickTop="1" x14ac:dyDescent="0.25"/>
  </sheetData>
  <mergeCells count="43">
    <mergeCell ref="J42:K42"/>
    <mergeCell ref="J43:K43"/>
    <mergeCell ref="J36:K36"/>
    <mergeCell ref="J37:K37"/>
    <mergeCell ref="J38:K38"/>
    <mergeCell ref="J39:K39"/>
    <mergeCell ref="J40:K40"/>
    <mergeCell ref="J41:K41"/>
    <mergeCell ref="J30:K30"/>
    <mergeCell ref="J31:K31"/>
    <mergeCell ref="J32:K32"/>
    <mergeCell ref="J33:K33"/>
    <mergeCell ref="J34:K34"/>
    <mergeCell ref="J35:K35"/>
    <mergeCell ref="J24:K24"/>
    <mergeCell ref="J25:K25"/>
    <mergeCell ref="J26:K26"/>
    <mergeCell ref="J27:K27"/>
    <mergeCell ref="J28:K28"/>
    <mergeCell ref="J29:K29"/>
    <mergeCell ref="J18:K18"/>
    <mergeCell ref="J19:K19"/>
    <mergeCell ref="J20:K20"/>
    <mergeCell ref="J21:K21"/>
    <mergeCell ref="J22:K22"/>
    <mergeCell ref="J23:K23"/>
    <mergeCell ref="J13:Y14"/>
    <mergeCell ref="J15:K17"/>
    <mergeCell ref="L15:L17"/>
    <mergeCell ref="M15:N15"/>
    <mergeCell ref="O15:P15"/>
    <mergeCell ref="Q15:R15"/>
    <mergeCell ref="S15:S16"/>
    <mergeCell ref="T15:U15"/>
    <mergeCell ref="V15:W15"/>
    <mergeCell ref="X15:Y15"/>
    <mergeCell ref="B2:H2"/>
    <mergeCell ref="B3:B5"/>
    <mergeCell ref="C3:D3"/>
    <mergeCell ref="E3:F3"/>
    <mergeCell ref="G3:H4"/>
    <mergeCell ref="C4:D4"/>
    <mergeCell ref="E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Pasivos Financieros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dcterms:created xsi:type="dcterms:W3CDTF">2023-06-29T09:07:18Z</dcterms:created>
  <dcterms:modified xsi:type="dcterms:W3CDTF">2023-06-29T09:07:50Z</dcterms:modified>
</cp:coreProperties>
</file>