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5- Convenios\"/>
    </mc:Choice>
  </mc:AlternateContent>
  <xr:revisionPtr revIDLastSave="0" documentId="13_ncr:1_{BED408A6-1F98-44A0-8FF4-F6EDC3FA9360}" xr6:coauthVersionLast="36" xr6:coauthVersionMax="36" xr10:uidLastSave="{00000000-0000-0000-0000-000000000000}"/>
  <bookViews>
    <workbookView xWindow="0" yWindow="0" windowWidth="28800" windowHeight="11085" xr2:uid="{A8066C1F-D5BC-42D3-A521-A7E4FEF34CFD}"/>
  </bookViews>
  <sheets>
    <sheet name="Convenios firmados 2023" sheetId="1" r:id="rId1"/>
    <sheet name="Totales" sheetId="9" state="hidden" r:id="rId2"/>
    <sheet name="01 - Acciones específicas 2023 " sheetId="2" state="hidden" r:id="rId3"/>
    <sheet name="02 - Acuerdo Marco 2023" sheetId="3" state="hidden" r:id="rId4"/>
    <sheet name="03 - Cátedra Extraordinaria 202" sheetId="4" state="hidden" r:id="rId5"/>
    <sheet name="04 - Colaboración con FP 2023" sheetId="5" state="hidden" r:id="rId6"/>
    <sheet name="05 - Estancia de doctorado 2023" sheetId="6" state="hidden" r:id="rId7"/>
    <sheet name="06 - Prácticas estudiantes exte" sheetId="7" state="hidden" r:id="rId8"/>
    <sheet name="07 - Voluntariado 2023" sheetId="8" state="hidden" r:id="rId9"/>
  </sheets>
  <definedNames>
    <definedName name="_xlnm.Print_Titles" localSheetId="0">'Convenios firmados 2023'!$4:$4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9" l="1"/>
  <c r="D5" i="9"/>
  <c r="D10" i="9"/>
  <c r="D9" i="9"/>
  <c r="D8" i="9"/>
  <c r="D7" i="9"/>
  <c r="D6" i="9"/>
  <c r="D4" i="9"/>
  <c r="D11" i="9" l="1"/>
  <c r="E14" i="9" s="1"/>
</calcChain>
</file>

<file path=xl/sharedStrings.xml><?xml version="1.0" encoding="utf-8"?>
<sst xmlns="http://schemas.openxmlformats.org/spreadsheetml/2006/main" count="1142" uniqueCount="640">
  <si>
    <t>RESULTADOS DE LA BUSQUEDA</t>
  </si>
  <si>
    <t>UCM (F. de CC. Económicas y Empresariales) / Ministerio de Defensa ( Centro de Estudios Superiores de Intendencia de la Armada CESIA) / regular las actividades necesarias para la ejecución del Máster Universitario en Logística y Gestión Económica de la Defensa </t>
  </si>
  <si>
    <t>2020 - 2021</t>
  </si>
  <si>
    <t>UCM (F. de Comercio y Turismo / Incorporación de la UCM a la Red Intur </t>
  </si>
  <si>
    <t>UCM / Fundación Tomillo / acuerdo para el Desarrollo de iniciativas conjuntas a favor de los estudiantes de la Fundación Tomillo </t>
  </si>
  <si>
    <t>2021 - 2022</t>
  </si>
  <si>
    <t>UCM / regulación del régimen jurídico de la adscripción del Colegio Mayor Casa do Brasil </t>
  </si>
  <si>
    <t>UCM (F. de Derecho) / Ministerio de Defensa / Impartición conjunta del Doble Grado en Derecho Estudios Jurídico - Militares </t>
  </si>
  <si>
    <t>UCM / Fundación IMDEA Software / Conexión a la Red Telemática de Investigación de Madrid (Red Iris). 2023/2026 </t>
  </si>
  <si>
    <t>UCM (Instituto Complutense de la Administración (ICCA)/ Universidad de Santiago de Chile / Adscripción de personal al ICCA </t>
  </si>
  <si>
    <t>UCM (Escuela Profesional de Relaciones Laborales) / Comisiones Obreras de Madrid (CCOO) / Promoción, desarrollo, organización y difusión de acciones de formación permanente, investigación y transferencia de conocimientos hacia la sociedad en temas de carácter social y laboral </t>
  </si>
  <si>
    <t>UCM (Instituto de Matemática Interdisciplinar (IMI) / Universidad de Valladolid (UVa) / Adscripción de personal aL IMI </t>
  </si>
  <si>
    <t>2022 - 2023</t>
  </si>
  <si>
    <t>UCM (F. de Geografía e Historia) / País Vasco / Autónoma de Barcelona / Autónoma de Madrid / Cantabria / Granada / Santiago de Compostela/ Valencia / Zaragoza/ Impartición conjunta del Títuto Oficinal de Master Interuniversitario en Historia Contemporánea </t>
  </si>
  <si>
    <t>UCM / Administración General Del Estado (Secretaria General de Administración Digital) / utilización de la "Gestión Integrada De Servicios De Registro" (Geiser) como Aplicación Integral de Registro </t>
  </si>
  <si>
    <t>UCM / Fundación Endesa / desarrollo conjunto del Proyecto "Urban Green Corridors"  </t>
  </si>
  <si>
    <t>UCM (Facultad de Medicina) / U. de Valladolid / U. de Alcalá / U Murcia / U de Santiago de Compostela / Impartición conjunta del Máster Universitario en Investigación en Ciencias de la Visión </t>
  </si>
  <si>
    <t>UCM (Compluemprende) / Seniors Españoles para la Cooperación Técnica (SECOT) / asesoramiento, la formación y la mentorización en el diseño de proyectos y modelos de negocio </t>
  </si>
  <si>
    <t>UCM / Ministerio de Inclusión, Seguridad Social y Migraciones (Secretaría General de Objetivos y Políticas de Inclusión y Previsión Social) / concesión ade las ayudas derivadas del procedimiento de concurrencia competitiva convocado por Resolución de 12 de septiembre de 2022 </t>
  </si>
  <si>
    <t>UCM (Facultad de Geografía e Historia) / Asociación Internacional de Diplomáticos Acreditados Extranjeros en España / Seminario España, Arte, Historia y Territorio </t>
  </si>
  <si>
    <t>UCM (f. Veterinaria) / Universidad de Lleida / Universidad de Zaragoza / colaboración con el Master Interuniversitario en Sanidad y Producción Porcina </t>
  </si>
  <si>
    <t>UCM (F. de Odontología) / Ayuntamiento de Collado Villalba / proporcionar atención odontológica a los pacientes del Centro de Atención Integral a Drogodependientes (CAID) </t>
  </si>
  <si>
    <t>UCM / Ayuntamiento de Alcobendas / Convenio marco de colaboración para el desarrollo de distintos proyectos basados en el Programa Aprendizaje-Servicio </t>
  </si>
  <si>
    <t>UCM (F. de Filología) / IES La Cabrera / puesta en marcha y estudio de mejoras de una metodología innovadora de enseñanza de lenguas </t>
  </si>
  <si>
    <t>UCM (F. de Filología) / Universidad Politécnica de Madrid / Impartición conjunta del MU Lingüística y Tecnologías </t>
  </si>
  <si>
    <t>UCM (F. Filología) / IES Isaac Peral / Colaboración para el fomento del uso de metodologías que faciliten el aprendizaje de lenguas </t>
  </si>
  <si>
    <t>UCM (F. de Geografía e Historia) / Diputación de Ávila / Subvención para la excavación Arqueológica "El Torreón". </t>
  </si>
  <si>
    <t>UCM / Consorci de Serveis Universitaris de Cataluya (CSUC) / Encomienda de gestión para utilización de la plataforma de voto electrónico EVOT en los procesos electorales de la UCM </t>
  </si>
  <si>
    <t>UCM (Facultad de Filología) / Consellería de Cultura, Educación Universidad de la Xunta de Galicia / Promoción de la lengua, la literatura y la Cultura Gallegas 2023 </t>
  </si>
  <si>
    <t>UCM (F. de Educación) / MONTESSORI SCHOOL (One Room Schoolhouse, S.L.) / cesión de espacios (renovación) </t>
  </si>
  <si>
    <t>UCM (F. de Psicología) / Psicofundación. Fundación Española para la promoción y el desarrollo Científico y Profesional de la Psicología / XIII Premio Psicofundación Jóvenes Psicólogos Emprendedores </t>
  </si>
  <si>
    <t>UCM (F. de CC. de le Educación) / Universidad Politécnica de Madrid / Impartición del título conjunto de MU en Investigación e Innovación en la Enseñanza y Aprendizaje de las Ciencias Experimentales, Sociales y Matemáticas  </t>
  </si>
  <si>
    <t>UCM / U.de Sevilla / PROYECTO UNIDIGITAL. Contratación conjunta del desarrollo evolutivo de la plataforma de tramitación electrónica G-ONCE y de la Sede Electrónica.  </t>
  </si>
  <si>
    <t>UCM (F. de Odontología) / Colgate-Palmolive / Proyecto Aula de Simulación y apoyo a estudiantes ERASMUS. </t>
  </si>
  <si>
    <t>UCM (F. de Bellas Artes) / Fundación Felipe González / Colaboración con el Premio Rojana Alfredo Pérez Rubalcaba </t>
  </si>
  <si>
    <t>UCM (F. de Bellas Artes) / Asociación Debajo del Sombrero / participación en programas y acciones de integración de personas con discapacidad intelectual en las aulas de la Facultad de Bellas Artes </t>
  </si>
  <si>
    <t>UCM (F. de CC. Económicas y Empresariales) / Autoridad Independiente de Responsabilidad Fiscal (AIReF) / articular la concesión a la UCM de las ayudas derivadas del procedimiento de concurrencia competitiva para estudiantes en prácticas. </t>
  </si>
  <si>
    <t>UCM (Facultad de CC. de la información) / Corporación RTVE / acuerdo de colaboración al amparo de la V Convocatoria de Ayudas a la Investigación para Estudios Oficiales de Máster acerca de Nuevas narrativas y nuevos formatos audiovisuales en el ámbito digital. </t>
  </si>
  <si>
    <t>UCM (F. de CC. Químicas) / DISTRIBUCIONES FELIU (Ana María Lajusticia) / creación de un "Espacio de aprendizaje activo" </t>
  </si>
  <si>
    <t>UCM (F. de CC. Químicas) / U. de Alcalá, Autónoma de Madrid, Rey Juan Carlos, Carlos III, y San Pablo CEU / realización del título conjunto del M.U. en Ciencias y Tecnologías Analíticas y Bioanalíticas </t>
  </si>
  <si>
    <t>UCM (F. de CC. Biológicas) / GLAXOSMITHKLINE, SA (GSK) / Colaboración con el Máster en Biotecnología Industrial y Ambiental (curso 2023-24) </t>
  </si>
  <si>
    <t>UCM / Fundación ANAR (Ayuda a Niños y Adolescentes en Riesgo) / Premio a la Excelencia Académica 2023-24 </t>
  </si>
  <si>
    <t>UCM (Casa del Estudiante) / Helsinki España Dimensión Humana / colaboración con el programa "Jóvenes para jóvenes: educando en Derechos Humanos y Objetivos de Desarrollo Sostenible". </t>
  </si>
  <si>
    <t>UCM (Real Colegio Complutense) / Industria de Diseño Textil, S.A. (INDITEX, S.A.) / Patrocinio del Seminario Internacional "Harvard-Complutense" </t>
  </si>
  <si>
    <t>UCM (Fac de Geografía e Historia) / Fundación Palarq / Proyecto "Uso del fuego en contextos funerarios del Neolítico en Extremadura" </t>
  </si>
  <si>
    <t>UCM (F. de Veterinaria) / Agencia Española de Medicamentos y Productos Sanitarios (AEMPS) / Subvención nominativa </t>
  </si>
  <si>
    <t>UCM (F. de Matemáticas) / Sociedad Española de Matemática Aplicada (SEMA) / Mecenazgo al Instituto de Investigación Matemática (IMI) de UCM </t>
  </si>
  <si>
    <t>UCM / Instituto Nacional de Ciberseguridad de España M.P., S.A. (INCIBE) / Desarrollo del Programa INCIBE EMPRENDE en el marco del plan de recuperación, transformación y resiliencia financiado por NEXT GENERATION EU </t>
  </si>
  <si>
    <t>UCM / Ayuntamiento de Madrid / desarrollo de actividades en torno a la sostenibilidad y la economía circular y la puesta en marcha del COMPLUCIRCULAB. </t>
  </si>
  <si>
    <t>UCM / Colegio de la Abogacía de Madrid / regulación del régimen jurídico de la adscripción del ICAM (CUICAM) a la UCM  </t>
  </si>
  <si>
    <t>UCM (Fac de Odontología) / Haleon Spain, SL / Acciones específicas para desarrollar actividades científicas y de acción Social </t>
  </si>
  <si>
    <t>UCM (Compluemprende) / LETSLAW, SL / formación y asesoramiento jurídico de los emprendedores de la comunidad universitaria </t>
  </si>
  <si>
    <t>UCM (F. de Filología) / Consorcio del Institut Ramon Llull / consolidar los estudios catalanes en la UCM y para realizar actividades académicas y de investigación </t>
  </si>
  <si>
    <t>2023 - 2024</t>
  </si>
  <si>
    <t>UCM (F.de CC. Biológicas) / Fundación Carolina / Beca para un estudiante del Master Universitario en Restauración de Ecosistemas, 2023-24 </t>
  </si>
  <si>
    <t>UCM (F. de Geografía e Historia) / Fundación Carolina / Becas para estudiantes del Máster Universitario en Ciudades Inteligentes y Sostenibles 2023-24 </t>
  </si>
  <si>
    <t>UCM (F. de Medicina) / Fundación Carolina / Beca para un estudiante del Máster Universitario sobre Investigación en Inmunología 2023-24 </t>
  </si>
  <si>
    <t>UCM (F. de Educación) / Fundación Carolina / Becas para un estudiantes del Máster en Estudios Avanzados en Educación Social 2023-24 </t>
  </si>
  <si>
    <t>UCM (F. de CC. Políticas y Sociología) / Fundación Carolina / Becas para estudiantes del Master Universitario en Estudios de Género 2023-24 </t>
  </si>
  <si>
    <t>UCM (F. de Bellas Artes) / Fundación Carolina / Becas para un estudiantes del Máster en Investigación en Arte y Creación 2023-24 </t>
  </si>
  <si>
    <t>UCM (F. de Químicas) / Fundación Carolina / Becas para un estudiantes del Máster en Bioquímica, Biología Molecular y Biomedicina 2023-24 </t>
  </si>
  <si>
    <t>UCM / Fundación Carolina / concesión de becas para la formación de profesorado iberoamericano en estudios de Doctorado curso 2023-24 </t>
  </si>
  <si>
    <t>UCM (F. de CC. Políticas y Sociología) / Ministerio de Defensa CESEDEN / desarrollo de las enseñanzas de postgrado relacionadas con los Cursos que imparte la Escuela Superior de las Fuerzas Armadas - curso 2023-24 (MU en Política de Defensa y Seguridad Internacional MUPDSI </t>
  </si>
  <si>
    <t>UCM (F. de Geológicas) / Repsol Exploración, SA / Convenio marco para la dotación de ayudas en los Másteres Universitarios de la Facultad de CC. Geológicas (curso 2023-24) </t>
  </si>
  <si>
    <t>UCM / FUNDACIÓN ALBERTO CRUZ / exposición "Happy: Ensayos sobre la obra de Jorge Pineda" </t>
  </si>
  <si>
    <t>UCM (F. de Geológicas) / Repsol Exploración, SA / Dotación de ayudas en los Másteres Universitarios de la Facultad de CC. Geológicas (curso 2023-24) </t>
  </si>
  <si>
    <t>UCM (F. de Geografía e Historia) / Ayuntamiento de Albacete / colaboración con el proyecto arqueológico El Acequión </t>
  </si>
  <si>
    <t>UCM / Agencia Estatal de Administración Tributaria (Agencia Tributaria) / Suministro de información para finalidades no tributarias. </t>
  </si>
  <si>
    <t>UCM / REEDES (Red Española de Estudios del Desarrollo) / Organización del VII Congreso Internacional de Estudios del Desarrollo (REEDES-UCM) </t>
  </si>
  <si>
    <t>UCM (Ediciones Complutense) / Centro de Estudios Políticos y Constitucionales CEPC / Universidad Nacional de Educación a Distancia UNED / Coedición de la Revista "Historia y Política" 2023 </t>
  </si>
  <si>
    <t>UCM / Fundación Endesa / desarrollo conjunto del Proyecto "Urban Polinations Corridors"  </t>
  </si>
  <si>
    <t>UCM / GRUPO 5 ACCIÓN Y GESTIÓN SOCIAL S.A.U. / Universitat de València / Acuerdo Marco </t>
  </si>
  <si>
    <t>UCM / Museo Nacional Centro de Arte Reina Sofía / Acuerdo marco </t>
  </si>
  <si>
    <t>UCM / Monitor Empresarial de Reputación Corporativa (MERCO) / Acuerdo Marco </t>
  </si>
  <si>
    <t>UCM / Interprende S.L., (Bosquescuela) / Acuerdo marco  </t>
  </si>
  <si>
    <t>UCM / Huntress Of Art S.L. / Acuerdo marco </t>
  </si>
  <si>
    <t>UCM / Fundación Raíles / Acuerdo Marco </t>
  </si>
  <si>
    <t>UCM / Organización Internacional del Trabajo (OIT) / renovación del acuerdo Marco </t>
  </si>
  <si>
    <t>UCM / FUNDACIÓN IMDEA AGUA / Acuerdo Marco </t>
  </si>
  <si>
    <t>UCM / SAGE SPAIN S.L / Acuerdo Marco </t>
  </si>
  <si>
    <t>UCM (F. de Veterinaria) / Asociación Madrileña de Veterinarios de Animales de Compañía / acuerdo marco </t>
  </si>
  <si>
    <t>UCM (F. de Derecho) / Ilustre Colegio de Procuradores de Madrid / Acuerdo Marco </t>
  </si>
  <si>
    <t>UCM (F. de Derecho) / Colegio de Abogados de Madrid / Acuerdo Marco </t>
  </si>
  <si>
    <t>UCM (F. de Comercio y Turismo) / Instituto para la Calidad Turística Española (ICTE) / Acuerdo marco </t>
  </si>
  <si>
    <t>UCM (Instituto Complutense de Estudios Internacionales ) / Asociación Cursos de La Granda / Acuerdo Marco </t>
  </si>
  <si>
    <t>UCM / Fundación Cuenca del Guadiato / Acuerdo Marco </t>
  </si>
  <si>
    <t>UCM / MAPFRE ESPAÑA, COMPAÑÍA DE SEGUROS Y REASEGUROS S.A. / Protocolo general - Acuerdo Marco </t>
  </si>
  <si>
    <t>UCM (Consorcio Urbanístico de la Ciudad Universitaria) / Consejería de Medio Ambiente, Vivienda y Agricultura (Comunidad de Madrid) / protocolo para la incorporación de la Ciudad Universitaria al Proyecto ARCO VERDE </t>
  </si>
  <si>
    <t>UCM / The Avocado Guys S.L. / Acuerdo marco </t>
  </si>
  <si>
    <t>UCM / Asociación ColArte en Madrid / Acuerdo Marco </t>
  </si>
  <si>
    <t>UCM / ASOCIACIÓN INSTITUTO DE INVESTIGACIÓN SANITARIA BIOARABA (BIOARABA) / Acuerdo Marco </t>
  </si>
  <si>
    <t>UCM / Federación Estatal de lesbianas, gais, trans, bisexuales, intersex y más/ Acuerdo marco </t>
  </si>
  <si>
    <t>UCM (F. de Comercio y Turismo) / Universidades / Protocolo para la organización de actividades de la Red Interuniversitaria de Posgrados en Turismo (REDINTUR) </t>
  </si>
  <si>
    <t>UCM / Cajamar Caja Rural, Sociedad Cooperativa de Crédito /Acuerdo marco </t>
  </si>
  <si>
    <t>UCM / Vetpartners España SL / Acuerdo Marco </t>
  </si>
  <si>
    <t>UCM (ICEI) / Ministerio de Asuntos Exteriores, Unión Europea y Cooperación (Escuela Diplomática); UIMP; UNED y las universidades públicas madrileñas para la continuación del Master Propio en Diplomacia y Relaciones Internacionales. </t>
  </si>
  <si>
    <t>UCM (Casa del Estudiante) / Asociación Plataforma Motor Nave Boetticher / acuerdo marco para acciones de voluntariado </t>
  </si>
  <si>
    <t>UCM / Asociación Living Museum Madrid / Acuerdo marco </t>
  </si>
  <si>
    <t>UCM / Fundación Konecta / Acuerdo marco </t>
  </si>
  <si>
    <t>UCM / Asociación de las Mujeres en Gastronomía (MEG) / Acuerdo Marco </t>
  </si>
  <si>
    <t>UCM (F. de Psicología) / Instituto Regional de Seguridad y Salud en el Trabajo (Comunidad de Madrid) / Creación de la Cátedra IRSST-UCM: I+D+i Prevención de Riesgos Laborales, Cultura Preventiva y Bienestar Laboral </t>
  </si>
  <si>
    <t>UCM (F. de Medicina) / Eductrade S.A / Creación de la Cátedra Extraordinaria UCM-Eductrade en Salud Global y Cooperación Internacional" </t>
  </si>
  <si>
    <t>UCM (F. de Medicina) / Dräger Medical Hispania, S.A. / Creación de la Cátedra Extraordinaria UCM-DRÄGER: Innovación en el cuidado y protección del recién nacido" </t>
  </si>
  <si>
    <t>UCM (F. de Informática) / Telefónica Móviles, SAU / renovación de la Cátedra extraordinaria Educación Digital y Serious Games. </t>
  </si>
  <si>
    <t>UCM / (F. de Odontología) / Dentaid, SL / Renovación de la cátedra extraordinaria DENTAID en Investigación Periodontal </t>
  </si>
  <si>
    <t>UCM / Centro Superior de Estudios de la Defensa Nacional (CESEDEN) / Cátedra "Almirante Don Juan de Borbón" de Estudios de Seguridad y Defensa Nacional y para el desarrollo de actividades docentes, de investigación y de cualquier otro ámbito de interés mutuo. 2023-26 </t>
  </si>
  <si>
    <t>UCM (F. de CC. Geológicas) / Asociación Madrid E+Subterra (Madrid Subterra) / renovación de la Cátedra Extraordinaria UCM-Subterra </t>
  </si>
  <si>
    <t>UCM (F. de Medicina) / Fundación Tejerina / renovación de la Cátedra Extraordinaria de Patología de la Mama </t>
  </si>
  <si>
    <t>UCM ( Hospital Clínico Veterinario) / Hill's Pet Nutrition España / Renovación de la Cátedra Extraordinaria de Hill's-UCM Nutrición Clínica. </t>
  </si>
  <si>
    <t>UCM (F. de Geografía e Historia) / Iberia, L.A.E., S.A. Operadora, Sociedad Unipersonal / Creación de la Cátedra Extraordinaria "Iberia-UCM en transporte aéreo y movilidades globales" </t>
  </si>
  <si>
    <t>UCM (F. de Odontología) / BTI Biotechnology Institute / Renovación de Cátedra Extraordinaria BTI Biotechnology Institute de Investigación en Implantología Dental, Terapia Regenerativa y Tratamiento de la Apnea del Sueño y Roncopatía </t>
  </si>
  <si>
    <t>UCM (F. de Derecho) / Fundación Registral / Renovación de la Cátedra Extraordinaria en Derecho Registral. </t>
  </si>
  <si>
    <t>UCM (F. de Derecho) / Colegio de Abogados de Madrid / Creación de la Cátedra Extraordinaria de la Abogacía </t>
  </si>
  <si>
    <t>UCM (F. de CC. de la Información) / BTOB Marketing SL / Creación de la Cátedra Extraordinaria de "RUTA 44" </t>
  </si>
  <si>
    <t>UCM (Facultad de Educación) / Porticus Iberia S.l.u. / Fundación Benevolentia / Creación de la Cátedra Extraordinaria PRO+TEJER </t>
  </si>
  <si>
    <t>UCM (F. de Farmacia) / Farmacéuticos Mundi / renovación de Cátedra Extraordinaria Farmamundi - Derecho a la Salud y Acceso a Medicamentos </t>
  </si>
  <si>
    <t>UCM (F. de Informática) / Robert Bosch España, S.L.U. / Renovación de la Cátedra Extraordinaria BOSCH-UCM en Inteligencia Artificial aplicada a Internet de las Cosas </t>
  </si>
  <si>
    <t>UCM (F. de Medicina) / Nutribiótica, SL / Creación de Cátedra Extraordinaria Nutribiótica-UCM de Formación e Investigación en Microbiómica </t>
  </si>
  <si>
    <t>UCM (F. de Comercio y Turismo) / Asociación para el Fomento de la Seguridad de la Información (ISMS FORUM) / Creación Cátedra extraordinaria en "Ciberseguridad y Protección de Datos" </t>
  </si>
  <si>
    <t>UCM (F. de Educación) / AUTISMO EN GUINEA ECUATORIAL / Creación de la cátedra Extraordinaria de Educación Inclusiva y Atención al Autismo en Guinea Ecuatorial </t>
  </si>
  <si>
    <t>UCM (F. de Educación) / Abascool, SL / Creeación de la "Cátedra Extraordinaria Ciencias del Comportamiento y Aplicación Educativa en Autismo y Neurodiversidad" </t>
  </si>
  <si>
    <t>UCM / East China Normal University / Global Talent Network / Impartición conjunta y gestión externa del Diploma de Especialización en Business and International Internship Experience </t>
  </si>
  <si>
    <t>UCM (F. de Bellas Artes) / PONS Escuela de Negocios, S.L. / Colaboración con el Máster de Formación Permanente " El Artista como empresario y los distintos negocios del arte" </t>
  </si>
  <si>
    <t>UCM (F. de CC Económicas y Empresariales) / Safari Corporate / colaboración con formación permanente: gestión externa del curso Certificado de Formación Permanente en Dirección de Marketing: simulación estratégica bilingüe </t>
  </si>
  <si>
    <t>UCM / Cámara Oficial de Comercio, Industria y Servicios de Madrid (COCIM) / gestión externa del máster de formación permanente en "supply chain management" </t>
  </si>
  <si>
    <t>UCM / Federación Española de Deportes para Ciegos / Colaboración con el Certificado de Formación Permanente "Clasificador Visual Nacional" </t>
  </si>
  <si>
    <t>UCM (Escuela de Gobierno) / Ingenostrum, S.L.U. / Colaboración con formación permanente </t>
  </si>
  <si>
    <t>UCM (F. de Comercio y Turismo) / Asociación para el Fomento de la Seguridad de la Información (ISMS FORUM) / colaboración con formación permanente </t>
  </si>
  <si>
    <t>UCM ( Facultad de Comercio y Turismo ) / Agencia El Lobo / Colaboración con el Diploma de Formación Permanente «Programa Gerencial de Gestión y Marketing para la Industria de Mascotas». </t>
  </si>
  <si>
    <t>UCM (Facultad de Odontología) / BIOMET 3i DENTAL IBÉRICA S.L.U. ("ZimVie") / Colaboración con el curso de Formación Permanente Implantología Clínica: Técnicas Quirúrgicas Y Procedimientos Restauradores". </t>
  </si>
  <si>
    <t>UCM (Facultad de Comercio y Turismo) / ISDI-DIGITALENT GROUP / Gestión Externa del Máster Propio en «DIGITAL TRAVEL AND TOURISM» y de la microcedencial «DIGITAL TOOL KIT» </t>
  </si>
  <si>
    <t>UCM (F. de Trabajo Social) / FUNDACIÓN HUMANS / Colaboración con el curso de formación permante </t>
  </si>
  <si>
    <t>UCM (Facultad de Odontología) / BIOMET 3i DENTAL IBÉRICA S.L.U. ("ZimVie") / Colaboración con el curso de Formación Permanente Master de Cirugía Bucal e Implantología Curso 2022/23 </t>
  </si>
  <si>
    <t>UCM (F. de Educación) / Abascool, SL / Gestión externa de los Cursos de Formación Permanente Master en análisis de conducta aplicado y Máster propio en Análisis de Conducta Aplicado e Intervención Educativa. </t>
  </si>
  <si>
    <t>UCM (Facultad de Comercio y Turismo) / Instituto para la Calidad Turística Española, (ICTE)/ Colaboración con el curso de formación permanente "Gestión de la calidad y la sostenibilidad en el sector turístico" </t>
  </si>
  <si>
    <t>UCM (F. de Enfermería) / Psicopraxis, SL / Gestión Externa de los Másteres de Formación Permanente en "Psicomotricidad", "Atención Temprana: Intervención Psicomotriz" y el Diploma de Especialización en "Psicomotricidad Terapéutica" </t>
  </si>
  <si>
    <t>UCM (F. de CC. Económicas y Empresariales) / Federación de Cooperativas y de la Economía Social de Madrid (FECOMA) / Financiación del Diploma en "Creación, Dirección y Gestión de Entidades de la Economía Social (Organizaciones de Participación </t>
  </si>
  <si>
    <t>UCM (F. de Geografía e Historia) / Fundación Tablao Flamenco Cordobés / Colaboración con el Máster de Formación Permanente en Flamenco. </t>
  </si>
  <si>
    <t>UCM (Fac de CC de la Información) / Unidad Editorial Formación, SLU (ESUE) / Experto en Información Económica UCM/Expansión </t>
  </si>
  <si>
    <t>UCM (F. de Odontología) / BIO COSMETICS, S.L / Colaboración con el Certificado de Formación Permanente "Claves en Medicina Oral y Medicina del sueño para el Odontólogo General", </t>
  </si>
  <si>
    <t>UCM (F. de Odontología) / CAR Cardiology Advanced Register, SL, (CAR) / Colaboración con el Certificado de Formación Permanente "Claves en Medicina Oral y Medicina del sueño para el Odontólogo General" </t>
  </si>
  <si>
    <t>UCM/ Fundación VASS / Colaboración Diploma de Formación Permanente en "Sostenibilidad y Digitalización" </t>
  </si>
  <si>
    <t>UCM / INSTITUTO PARA EL DESARROLLO DE LA GASTRONOMÍA Y EL TURISMO, IDEGAT / Colaboración con el Máster de Formación Permanente "Dirección de Restaurantes de Éxito" y El Diploma de Formación Permanente "Gestión de Restaurantes". </t>
  </si>
  <si>
    <t>UCM (F. de Estudios Estadísticos) / APLIMOVIL CONSULTING, SLU / Gestión externa de los Másteres de Formación Permanente "Big Data, Data Science e Inteligencia Artificial" y "Big Data y Data Engineering" en sus modalidades presencial/ semipresencial y online </t>
  </si>
  <si>
    <t>UCM (Fac. de Comercio y Turismo) / SERCAR Servicios Integrales, SLU / Colaboración con FP: "MARKETING DIGITAL", "MARKETING DE MODA" Y "DATA SCIENCE, BIG DATA Y BUSINESS ANALYTICS"" en sus modalidades presencial/ semipresencial y online </t>
  </si>
  <si>
    <t>UCM (Fac de Medicina) / Telómera, SLU / Financiación parcial del Master Propìo "La Gestión de Pacientes (GESPA)" </t>
  </si>
  <si>
    <t>UCM / Oficina de Turismo de China en España / Estancias de doctorado </t>
  </si>
  <si>
    <t>UCM / CENTRO NACIONAL DE TECNOLOGIA Y SEGURIDAD ALIMENTARIA / Doctorado industrial </t>
  </si>
  <si>
    <t>UCM (Fac de Geografía e Historia) / NTT DATA Spain, SLU / Estancia de Doctorado en centros de investigación </t>
  </si>
  <si>
    <t>UCM (F. de Bellas Artes) / Innovahub Colombia SAS / estancias de doctorado </t>
  </si>
  <si>
    <t>UCM (Fac B. Artes) / IRSAM Foyer Clairefontaine / Estancias de doctorado </t>
  </si>
  <si>
    <t>UCM / IES Julio Verne / Prácticas de estudiantes de externos (estudiantes de FP en centros UCM) </t>
  </si>
  <si>
    <t>UCM / Escuela Profesional Superior de Madrid (EPSUM) / Prácticas para estudiantes externos </t>
  </si>
  <si>
    <t>UCM / IES Siglo XXI / Prácticas de estudiantes de FP en centros UCM </t>
  </si>
  <si>
    <t>UCM / Asociación Trabajadores Sociales Solidarios (TRASS) / Voluntariado UCM </t>
  </si>
  <si>
    <t>UCM / ASOCIACIÓN VÍCTIMAS DEL TERRORISMO / Voluntariado </t>
  </si>
  <si>
    <t>UCM / Asociación El Gato de 5 Patas / Voluntariado </t>
  </si>
  <si>
    <t>UCM / Comunidad Oblatas del Santísimo Redentor / Voluntariado </t>
  </si>
  <si>
    <t>UCM / Federación Autismo Madrid / Voluntariado. </t>
  </si>
  <si>
    <t>UCM / Fundación Economistas sin Fronteras / Voluntariado </t>
  </si>
  <si>
    <t>UCM / Federación de Asociaciones de Distrofias Hereditarias de Retina de España (FARPE) / Voluntariado </t>
  </si>
  <si>
    <t>UCM / YMCA / Voluntariado </t>
  </si>
  <si>
    <t>Otra parte firmante</t>
  </si>
  <si>
    <t>Objeto</t>
  </si>
  <si>
    <t>Obligación económica - Emitido por la UCM a la otra parte</t>
  </si>
  <si>
    <t>Obligación económica - Recibido por la UCM de la otra parte</t>
  </si>
  <si>
    <t>Inicio vigencia</t>
  </si>
  <si>
    <t>Fin vigencia</t>
  </si>
  <si>
    <t>Objeto modificaciones</t>
  </si>
  <si>
    <t>Fecha modificaciones</t>
  </si>
  <si>
    <t>Boletín Oficial de publicación</t>
  </si>
  <si>
    <t xml:space="preserve">UCM </t>
  </si>
  <si>
    <t xml:space="preserve"> Acuerdo Marco </t>
  </si>
  <si>
    <t xml:space="preserve"> Museo Nacional Centro de Arte Reina Sofía </t>
  </si>
  <si>
    <t xml:space="preserve"> Acuerdo marco </t>
  </si>
  <si>
    <t xml:space="preserve"> Monitor Empresarial de Reputación Corporativa (MERCO) </t>
  </si>
  <si>
    <t xml:space="preserve"> Interprende S.L., (Bosquescuela) </t>
  </si>
  <si>
    <t xml:space="preserve"> Acuerdo marco  </t>
  </si>
  <si>
    <t xml:space="preserve"> Huntress Of Art S.L. </t>
  </si>
  <si>
    <t xml:space="preserve"> Fundación Raíles </t>
  </si>
  <si>
    <t xml:space="preserve"> Organización Internacional del Trabajo (OIT) </t>
  </si>
  <si>
    <t xml:space="preserve"> renovación del acuerdo Marco </t>
  </si>
  <si>
    <t xml:space="preserve"> FUNDACIÓN IMDEA AGUA </t>
  </si>
  <si>
    <t xml:space="preserve"> SAGE SPAIN S.L </t>
  </si>
  <si>
    <t xml:space="preserve">UCM (F. de Veterinaria) </t>
  </si>
  <si>
    <t xml:space="preserve"> Asociación Madrileña de Veterinarios de Animales de Compañía </t>
  </si>
  <si>
    <t xml:space="preserve"> acuerdo marco </t>
  </si>
  <si>
    <t xml:space="preserve">UCM (F. de Derecho) </t>
  </si>
  <si>
    <t xml:space="preserve"> Ilustre Colegio de Procuradores de Madrid </t>
  </si>
  <si>
    <t xml:space="preserve"> Colegio de Abogados de Madrid </t>
  </si>
  <si>
    <t xml:space="preserve">UCM (F. de Comercio y Turismo) </t>
  </si>
  <si>
    <t xml:space="preserve"> Instituto para la Calidad Turística Española (ICTE) </t>
  </si>
  <si>
    <t xml:space="preserve">UCM (Instituto Complutense de Estudios Internacionales ) </t>
  </si>
  <si>
    <t xml:space="preserve"> Asociación Cursos de La Granda </t>
  </si>
  <si>
    <t xml:space="preserve"> Fundación Cuenca del Guadiato </t>
  </si>
  <si>
    <t xml:space="preserve"> MAPFRE ESPAÑA, COMPAÑÍA DE SEGUROS Y REASEGUROS S.A. </t>
  </si>
  <si>
    <t xml:space="preserve"> Protocolo general - Acuerdo Marco </t>
  </si>
  <si>
    <t xml:space="preserve">UCM (Consorcio Urbanístico de la Ciudad Universitaria) </t>
  </si>
  <si>
    <t xml:space="preserve"> Consejería de Medio Ambiente, Vivienda y Agricultura (Comunidad de Madrid) </t>
  </si>
  <si>
    <t xml:space="preserve"> protocolo para la incorporación de la Ciudad Universitaria al Proyecto ARCO VERDE </t>
  </si>
  <si>
    <t xml:space="preserve"> The Avocado Guys S.L. </t>
  </si>
  <si>
    <t xml:space="preserve"> Asociación ColArte en Madrid </t>
  </si>
  <si>
    <t xml:space="preserve"> ASOCIACIÓN INSTITUTO DE INVESTIGACIÓN SANITARIA BIOARABA (BIOARABA) </t>
  </si>
  <si>
    <t xml:space="preserve"> Federación Estatal de lesbianas, gais, trans, bisexuales, intersex y más</t>
  </si>
  <si>
    <t xml:space="preserve"> Universidades </t>
  </si>
  <si>
    <t xml:space="preserve"> Protocolo para la organización de actividades de la Red Interuniversitaria de Posgrados en Turismo (REDINTUR) </t>
  </si>
  <si>
    <t xml:space="preserve"> Cajamar Caja Rural, Sociedad Cooperativa de Crédito </t>
  </si>
  <si>
    <t>Acuerdo marco </t>
  </si>
  <si>
    <t xml:space="preserve"> Vetpartners España SL </t>
  </si>
  <si>
    <t xml:space="preserve">UCM (ICEI) </t>
  </si>
  <si>
    <t xml:space="preserve"> Ministerio de Asuntos Exteriores, Unión Europea y Cooperación (Escuela Diplomática); UIMP; UNED y las universidades públicas madrileñas para la continuación del Master Propio en Diplomacia y Relaciones Internacionales. </t>
  </si>
  <si>
    <t xml:space="preserve">UCM (Casa del Estudiante) </t>
  </si>
  <si>
    <t xml:space="preserve"> Asociación Plataforma Motor Nave Boetticher </t>
  </si>
  <si>
    <t xml:space="preserve"> acuerdo marco para acciones de voluntariado </t>
  </si>
  <si>
    <t xml:space="preserve"> Asociación Living Museum Madrid </t>
  </si>
  <si>
    <t xml:space="preserve"> Fundación Konecta </t>
  </si>
  <si>
    <t xml:space="preserve"> Asociación de las Mujeres en Gastronomía (MEG) </t>
  </si>
  <si>
    <t xml:space="preserve">UCM (F. de CC. Económicas y Empresariales) </t>
  </si>
  <si>
    <t xml:space="preserve"> Ministerio de Defensa ( Centro de Estudios Superiores de Intendencia de la Armada CESIA) </t>
  </si>
  <si>
    <t xml:space="preserve"> regular las actividades necesarias para la ejecución del Máster Universitario en Logística y Gestión Económica de la Defensa </t>
  </si>
  <si>
    <t xml:space="preserve">UCM (F. de Comercio y Turismo </t>
  </si>
  <si>
    <t xml:space="preserve"> Incorporación de la UCM a la Red Intur </t>
  </si>
  <si>
    <t xml:space="preserve"> Fundación Tomillo </t>
  </si>
  <si>
    <t xml:space="preserve"> acuerdo para el Desarrollo de iniciativas conjuntas a favor de los estudiantes de la Fundación Tomillo </t>
  </si>
  <si>
    <t xml:space="preserve"> regulación del régimen jurídico de la adscripción del Colegio Mayor Casa do Brasil </t>
  </si>
  <si>
    <t xml:space="preserve"> Ministerio de Defensa </t>
  </si>
  <si>
    <t xml:space="preserve"> Impartición conjunta del Doble Grado en Derecho Estudios Jurídico - Militares </t>
  </si>
  <si>
    <t xml:space="preserve"> Fundación IMDEA Software </t>
  </si>
  <si>
    <t>UCM (Instituto Complutense de la Administración (ICCA)</t>
  </si>
  <si>
    <t xml:space="preserve"> Universidad de Santiago de Chile </t>
  </si>
  <si>
    <t xml:space="preserve"> Adscripción de personal al ICCA </t>
  </si>
  <si>
    <t xml:space="preserve">UCM (Escuela Profesional de Relaciones Laborales) </t>
  </si>
  <si>
    <t xml:space="preserve"> Comisiones Obreras de Madrid (CCOO) </t>
  </si>
  <si>
    <t xml:space="preserve"> Promoción, desarrollo, organización y difusión de acciones de formación permanente, investigación y transferencia de conocimientos hacia la sociedad en temas de carácter social y laboral </t>
  </si>
  <si>
    <t xml:space="preserve">UCM (Instituto de Matemática Interdisciplinar (IMI) </t>
  </si>
  <si>
    <t xml:space="preserve"> Universidad de Valladolid (UVa) </t>
  </si>
  <si>
    <t xml:space="preserve"> Adscripción de personal aL IMI </t>
  </si>
  <si>
    <t xml:space="preserve">UCM (F. de Geografía e Historia) </t>
  </si>
  <si>
    <t xml:space="preserve"> Impartición conjunta del Títuto Oficinal de Master Interuniversitario en Historia Contemporánea </t>
  </si>
  <si>
    <t xml:space="preserve"> Administración General Del Estado (Secretaria General de Administración Digital) </t>
  </si>
  <si>
    <t xml:space="preserve"> utilización de la "Gestión Integrada De Servicios De Registro" (Geiser) como Aplicación Integral de Registro </t>
  </si>
  <si>
    <t xml:space="preserve"> Fundación Endesa </t>
  </si>
  <si>
    <t xml:space="preserve"> desarrollo conjunto del Proyecto "Urban Green Corridors"  </t>
  </si>
  <si>
    <t xml:space="preserve">UCM (Facultad de Medicina) </t>
  </si>
  <si>
    <t xml:space="preserve"> Impartición conjunta del Máster Universitario en Investigación en Ciencias de la Visión </t>
  </si>
  <si>
    <t xml:space="preserve">UCM (Compluemprende) </t>
  </si>
  <si>
    <t xml:space="preserve"> Seniors Españoles para la Cooperación Técnica (SECOT) </t>
  </si>
  <si>
    <t xml:space="preserve"> asesoramiento, la formación y la mentorización en el diseño de proyectos y modelos de negocio </t>
  </si>
  <si>
    <t xml:space="preserve"> Ministerio de Inclusión, Seguridad Social y Migraciones (Secretaría General de Objetivos y Políticas de Inclusión y Previsión Social) </t>
  </si>
  <si>
    <t xml:space="preserve"> concesión ade las ayudas derivadas del procedimiento de concurrencia competitiva convocado por Resolución de 12 de septiembre de 2022 </t>
  </si>
  <si>
    <t xml:space="preserve">UCM (Facultad de Geografía e Historia) </t>
  </si>
  <si>
    <t xml:space="preserve"> Asociación Internacional de Diplomáticos Acreditados Extranjeros en España </t>
  </si>
  <si>
    <t xml:space="preserve"> Seminario España, Arte, Historia y Territorio </t>
  </si>
  <si>
    <t xml:space="preserve">UCM (f. Veterinaria) </t>
  </si>
  <si>
    <t xml:space="preserve"> colaboración con el Master Interuniversitario en Sanidad y Producción Porcina </t>
  </si>
  <si>
    <t xml:space="preserve">UCM (F. de Odontología) </t>
  </si>
  <si>
    <t xml:space="preserve"> Ayuntamiento de Collado Villalba </t>
  </si>
  <si>
    <t xml:space="preserve"> proporcionar atención odontológica a los pacientes del Centro de Atención Integral a Drogodependientes (CAID) </t>
  </si>
  <si>
    <t xml:space="preserve"> Ayuntamiento de Alcobendas </t>
  </si>
  <si>
    <t xml:space="preserve"> Convenio marco de colaboración para el desarrollo de distintos proyectos basados en el Programa Aprendizaje-Servicio </t>
  </si>
  <si>
    <t xml:space="preserve">UCM (F. de Filología) </t>
  </si>
  <si>
    <t xml:space="preserve"> IES La Cabrera </t>
  </si>
  <si>
    <t xml:space="preserve"> puesta en marcha y estudio de mejoras de una metodología innovadora de enseñanza de lenguas </t>
  </si>
  <si>
    <t xml:space="preserve"> Universidad Politécnica de Madrid </t>
  </si>
  <si>
    <t xml:space="preserve"> Impartición conjunta del MU Lingüística y Tecnologías </t>
  </si>
  <si>
    <t xml:space="preserve">UCM (F. Filología) </t>
  </si>
  <si>
    <t xml:space="preserve"> IES Isaac Peral </t>
  </si>
  <si>
    <t xml:space="preserve"> Colaboración para el fomento del uso de metodologías que faciliten el aprendizaje de lenguas </t>
  </si>
  <si>
    <t xml:space="preserve"> Diputación de Ávila </t>
  </si>
  <si>
    <t xml:space="preserve"> Subvención para la excavación Arqueológica "El Torreón". </t>
  </si>
  <si>
    <t xml:space="preserve"> Consorci de Serveis Universitaris de Cataluya (CSUC) </t>
  </si>
  <si>
    <t xml:space="preserve"> Encomienda de gestión para utilización de la plataforma de voto electrónico EVOT en los procesos electorales de la UCM </t>
  </si>
  <si>
    <t xml:space="preserve">UCM (Facultad de Filología) </t>
  </si>
  <si>
    <t xml:space="preserve"> Consellería de Cultura, Educación Universidad de la Xunta de Galicia </t>
  </si>
  <si>
    <t xml:space="preserve"> Promoción de la lengua, la literatura y la Cultura Gallegas 2023 </t>
  </si>
  <si>
    <t xml:space="preserve">UCM (F. de Educación) </t>
  </si>
  <si>
    <t xml:space="preserve"> MONTESSORI SCHOOL (One Room Schoolhouse, S.L.) </t>
  </si>
  <si>
    <t xml:space="preserve"> cesión de espacios (renovación) </t>
  </si>
  <si>
    <t xml:space="preserve">UCM (F. de Psicología) </t>
  </si>
  <si>
    <t xml:space="preserve"> Psicofundación. Fundación Española para la promoción y el desarrollo Científico y Profesional de la Psicología </t>
  </si>
  <si>
    <t xml:space="preserve"> XIII Premio Psicofundación Jóvenes Psicólogos Emprendedores </t>
  </si>
  <si>
    <t xml:space="preserve">UCM (F. de CC. de le Educación) </t>
  </si>
  <si>
    <t xml:space="preserve"> Impartición del título conjunto de MU en Investigación e Innovación en la Enseñanza y Aprendizaje de las Ciencias Experimentales, Sociales y Matemáticas  </t>
  </si>
  <si>
    <t xml:space="preserve"> U.de Sevilla </t>
  </si>
  <si>
    <t xml:space="preserve"> PROYECTO UNIDIGITAL. Contratación conjunta del desarrollo evolutivo de la plataforma de tramitación electrónica G-ONCE y de la Sede Electrónica.  </t>
  </si>
  <si>
    <t xml:space="preserve"> Colgate-Palmolive </t>
  </si>
  <si>
    <t xml:space="preserve"> Proyecto Aula de Simulación y apoyo a estudiantes ERASMUS. </t>
  </si>
  <si>
    <t xml:space="preserve">UCM (F. de Bellas Artes) </t>
  </si>
  <si>
    <t xml:space="preserve"> Fundación Felipe González </t>
  </si>
  <si>
    <t xml:space="preserve"> Colaboración con el Premio Rojana Alfredo Pérez Rubalcaba </t>
  </si>
  <si>
    <t xml:space="preserve"> Asociación Debajo del Sombrero </t>
  </si>
  <si>
    <t xml:space="preserve"> participación en programas y acciones de integración de personas con discapacidad intelectual en las aulas de la Facultad de Bellas Artes </t>
  </si>
  <si>
    <t xml:space="preserve"> Autoridad Independiente de Responsabilidad Fiscal (AIReF) </t>
  </si>
  <si>
    <t xml:space="preserve"> articular la concesión a la UCM de las ayudas derivadas del procedimiento de concurrencia competitiva para estudiantes en prácticas. </t>
  </si>
  <si>
    <t xml:space="preserve">UCM (Facultad de CC. de la información) </t>
  </si>
  <si>
    <t xml:space="preserve"> Corporación RTVE </t>
  </si>
  <si>
    <t xml:space="preserve"> acuerdo de colaboración al amparo de la V Convocatoria de Ayudas a la Investigación para Estudios Oficiales de Máster acerca de Nuevas narrativas y nuevos formatos audiovisuales en el ámbito digital. </t>
  </si>
  <si>
    <t xml:space="preserve">UCM (F. de CC. Químicas) </t>
  </si>
  <si>
    <t xml:space="preserve"> DISTRIBUCIONES FELIU (Ana María Lajusticia) </t>
  </si>
  <si>
    <t xml:space="preserve"> creación de un "Espacio de aprendizaje activo" </t>
  </si>
  <si>
    <t xml:space="preserve"> U. de Alcalá, Autónoma de Madrid, Rey Juan Carlos, Carlos III, y San Pablo CEU </t>
  </si>
  <si>
    <t xml:space="preserve"> realización del título conjunto del M.U. en Ciencias y Tecnologías Analíticas y Bioanalíticas </t>
  </si>
  <si>
    <t xml:space="preserve">UCM (F. de CC. Biológicas) </t>
  </si>
  <si>
    <t xml:space="preserve"> GLAXOSMITHKLINE, SA (GSK) </t>
  </si>
  <si>
    <t xml:space="preserve"> Colaboración con el Máster en Biotecnología Industrial y Ambiental (curso 2023-24) </t>
  </si>
  <si>
    <t xml:space="preserve"> Fundación ANAR (Ayuda a Niños y Adolescentes en Riesgo) </t>
  </si>
  <si>
    <t xml:space="preserve"> Premio a la Excelencia Académica 2023-24 </t>
  </si>
  <si>
    <t xml:space="preserve"> Helsinki España Dimensión Humana </t>
  </si>
  <si>
    <t xml:space="preserve"> colaboración con el programa "Jóvenes para jóvenes: educando en Derechos Humanos y Objetivos de Desarrollo Sostenible". </t>
  </si>
  <si>
    <t xml:space="preserve">UCM (Real Colegio Complutense) </t>
  </si>
  <si>
    <t xml:space="preserve"> Industria de Diseño Textil, S.A. (INDITEX, S.A.) </t>
  </si>
  <si>
    <t xml:space="preserve"> Patrocinio del Seminario Internacional "Harvard-Complutense" </t>
  </si>
  <si>
    <t xml:space="preserve">UCM (Fac de Geografía e Historia) </t>
  </si>
  <si>
    <t xml:space="preserve"> Fundación Palarq </t>
  </si>
  <si>
    <t xml:space="preserve"> Proyecto "Uso del fuego en contextos funerarios del Neolítico en Extremadura" </t>
  </si>
  <si>
    <t xml:space="preserve"> Agencia Española de Medicamentos y Productos Sanitarios (AEMPS) </t>
  </si>
  <si>
    <t xml:space="preserve"> Subvención nominativa </t>
  </si>
  <si>
    <t xml:space="preserve">UCM (F. de Matemáticas) </t>
  </si>
  <si>
    <t xml:space="preserve"> Sociedad Española de Matemática Aplicada (SEMA) </t>
  </si>
  <si>
    <t xml:space="preserve"> Mecenazgo al Instituto de Investigación Matemática (IMI) de UCM </t>
  </si>
  <si>
    <t xml:space="preserve"> Instituto Nacional de Ciberseguridad de España M.P., S.A. (INCIBE) </t>
  </si>
  <si>
    <t xml:space="preserve"> Desarrollo del Programa INCIBE EMPRENDE en el marco del plan de recuperación, transformación y resiliencia financiado por NEXT GENERATION EU </t>
  </si>
  <si>
    <t xml:space="preserve"> Ayuntamiento de Madrid </t>
  </si>
  <si>
    <t xml:space="preserve"> desarrollo de actividades en torno a la sostenibilidad y la economía circular y la puesta en marcha del COMPLUCIRCULAB. </t>
  </si>
  <si>
    <t xml:space="preserve"> Colegio de la Abogacía de Madrid </t>
  </si>
  <si>
    <t xml:space="preserve"> regulación del régimen jurídico de la adscripción del ICAM (CUICAM) a la UCM  </t>
  </si>
  <si>
    <t xml:space="preserve">UCM (Fac de Odontología) </t>
  </si>
  <si>
    <t xml:space="preserve"> Haleon Spain, SL </t>
  </si>
  <si>
    <t xml:space="preserve"> Acciones específicas para desarrollar actividades científicas y de acción Social </t>
  </si>
  <si>
    <t xml:space="preserve"> LETSLAW, SL </t>
  </si>
  <si>
    <t xml:space="preserve"> formación y asesoramiento jurídico de los emprendedores de la comunidad universitaria </t>
  </si>
  <si>
    <t xml:space="preserve"> Consorcio del Institut Ramon Llull </t>
  </si>
  <si>
    <t xml:space="preserve"> consolidar los estudios catalanes en la UCM y para realizar actividades académicas y de investigación </t>
  </si>
  <si>
    <t xml:space="preserve">UCM (F.de CC. Biológicas) </t>
  </si>
  <si>
    <t xml:space="preserve"> Fundación Carolina </t>
  </si>
  <si>
    <t xml:space="preserve"> Beca para un estudiante del Master Universitario en Restauración de Ecosistemas, 2023-24 </t>
  </si>
  <si>
    <t xml:space="preserve"> Becas para estudiantes del Máster Universitario en Ciudades Inteligentes y Sostenibles 2023-24 </t>
  </si>
  <si>
    <t xml:space="preserve">UCM (F. de Medicina) </t>
  </si>
  <si>
    <t xml:space="preserve"> Beca para un estudiante del Máster Universitario sobre Investigación en Inmunología 2023-24 </t>
  </si>
  <si>
    <t xml:space="preserve"> Becas para un estudiantes del Máster en Estudios Avanzados en Educación Social 2023-24 </t>
  </si>
  <si>
    <t xml:space="preserve">UCM (F. de CC. Políticas y Sociología) </t>
  </si>
  <si>
    <t xml:space="preserve"> Becas para estudiantes del Master Universitario en Estudios de Género 2023-24 </t>
  </si>
  <si>
    <t xml:space="preserve"> Becas para un estudiantes del Máster en Investigación en Arte y Creación 2023-24 </t>
  </si>
  <si>
    <t xml:space="preserve">UCM (F. de Químicas) </t>
  </si>
  <si>
    <t xml:space="preserve"> Becas para un estudiantes del Máster en Bioquímica, Biología Molecular y Biomedicina 2023-24 </t>
  </si>
  <si>
    <t xml:space="preserve"> concesión de becas para la formación de profesorado iberoamericano en estudios de Doctorado curso 2023-24 </t>
  </si>
  <si>
    <t xml:space="preserve"> Ministerio de Defensa CESEDEN </t>
  </si>
  <si>
    <t xml:space="preserve"> desarrollo de las enseñanzas de postgrado relacionadas con los Cursos que imparte la Escuela Superior de las Fuerzas Armadas - curso 2023-24 (MU en Política de Defensa y Seguridad Internacional MUPDSI </t>
  </si>
  <si>
    <t xml:space="preserve">UCM (F. de Geológicas) </t>
  </si>
  <si>
    <t xml:space="preserve"> Repsol Exploración, SA </t>
  </si>
  <si>
    <t xml:space="preserve"> Convenio marco para la dotación de ayudas en los Másteres Universitarios de la Facultad de CC. Geológicas (curso 2023-24) </t>
  </si>
  <si>
    <t xml:space="preserve"> FUNDACIÓN ALBERTO CRUZ </t>
  </si>
  <si>
    <t xml:space="preserve"> exposición "Happy: Ensayos sobre la obra de Jorge Pineda" </t>
  </si>
  <si>
    <t xml:space="preserve"> Dotación de ayudas en los Másteres Universitarios de la Facultad de CC. Geológicas (curso 2023-24) </t>
  </si>
  <si>
    <t xml:space="preserve"> Ayuntamiento de Albacete </t>
  </si>
  <si>
    <t xml:space="preserve"> colaboración con el proyecto arqueológico El Acequión </t>
  </si>
  <si>
    <t xml:space="preserve"> Agencia Estatal de Administración Tributaria (Agencia Tributaria) </t>
  </si>
  <si>
    <t xml:space="preserve"> Suministro de información para finalidades no tributarias. </t>
  </si>
  <si>
    <t xml:space="preserve"> REEDES (Red Española de Estudios del Desarrollo) </t>
  </si>
  <si>
    <t xml:space="preserve"> Organización del VII Congreso Internacional de Estudios del Desarrollo (REEDES-UCM) </t>
  </si>
  <si>
    <t xml:space="preserve">UCM (Ediciones Complutense) </t>
  </si>
  <si>
    <t xml:space="preserve"> Coedición de la Revista "Historia y Política" 2023 </t>
  </si>
  <si>
    <t xml:space="preserve"> desarrollo conjunto del Proyecto "Urban Polinations Corridors"  </t>
  </si>
  <si>
    <t xml:space="preserve"> Instituto Regional de Seguridad y Salud en el Trabajo (Comunidad de Madrid) </t>
  </si>
  <si>
    <t xml:space="preserve"> Creación de la Cátedra IRSST-UCM: I+D+i Prevención de Riesgos Laborales, Cultura Preventiva y Bienestar Laboral </t>
  </si>
  <si>
    <t xml:space="preserve"> Eductrade S.A </t>
  </si>
  <si>
    <t xml:space="preserve"> Creación de la Cátedra Extraordinaria UCM-Eductrade en Salud Global y Cooperación Internacional" </t>
  </si>
  <si>
    <t xml:space="preserve"> Dräger Medical Hispania, S.A. </t>
  </si>
  <si>
    <t xml:space="preserve"> Creación de la Cátedra Extraordinaria UCM-DRÄGER: Innovación en el cuidado y protección del recién nacido" </t>
  </si>
  <si>
    <t xml:space="preserve">UCM (F. de Informática) </t>
  </si>
  <si>
    <t xml:space="preserve"> Telefónica Móviles, SAU </t>
  </si>
  <si>
    <t xml:space="preserve"> renovación de la Cátedra extraordinaria Educación Digital y Serious Games. </t>
  </si>
  <si>
    <t xml:space="preserve"> Dentaid, SL </t>
  </si>
  <si>
    <t xml:space="preserve"> Renovación de la cátedra extraordinaria DENTAID en Investigación Periodontal </t>
  </si>
  <si>
    <t xml:space="preserve"> Centro Superior de Estudios de la Defensa Nacional (CESEDEN) </t>
  </si>
  <si>
    <t xml:space="preserve"> Cátedra "Almirante Don Juan de Borbón" de Estudios de Seguridad y Defensa Nacional y para el desarrollo de actividades docentes, de investigación y de cualquier otro ámbito de interés mutuo. 2023-26 </t>
  </si>
  <si>
    <t xml:space="preserve">UCM (F. de CC. Geológicas) </t>
  </si>
  <si>
    <t xml:space="preserve"> Asociación Madrid E+Subterra (Madrid Subterra) </t>
  </si>
  <si>
    <t xml:space="preserve"> renovación de la Cátedra Extraordinaria UCM-Subterra </t>
  </si>
  <si>
    <t xml:space="preserve"> Fundación Tejerina </t>
  </si>
  <si>
    <t xml:space="preserve"> renovación de la Cátedra Extraordinaria de Patología de la Mama </t>
  </si>
  <si>
    <t xml:space="preserve">UCM ( Hospital Clínico Veterinario) </t>
  </si>
  <si>
    <t xml:space="preserve"> Hill's Pet Nutrition España </t>
  </si>
  <si>
    <t xml:space="preserve"> Renovación de la Cátedra Extraordinaria de Hill's-UCM Nutrición Clínica. </t>
  </si>
  <si>
    <t xml:space="preserve"> Iberia, L.A.E., S.A. Operadora, Sociedad Unipersonal </t>
  </si>
  <si>
    <t xml:space="preserve"> Creación de la Cátedra Extraordinaria "Iberia-UCM en transporte aéreo y movilidades globales" </t>
  </si>
  <si>
    <t xml:space="preserve"> BTI Biotechnology Institute </t>
  </si>
  <si>
    <t xml:space="preserve"> Renovación de Cátedra Extraordinaria BTI Biotechnology Institute de Investigación en Implantología Dental, Terapia Regenerativa y Tratamiento de la Apnea del Sueño y Roncopatía </t>
  </si>
  <si>
    <t xml:space="preserve"> Fundación Registral </t>
  </si>
  <si>
    <t xml:space="preserve"> Renovación de la Cátedra Extraordinaria en Derecho Registral. </t>
  </si>
  <si>
    <t xml:space="preserve"> Creación de la Cátedra Extraordinaria de la Abogacía </t>
  </si>
  <si>
    <t xml:space="preserve">UCM (F. de CC. de la Información) </t>
  </si>
  <si>
    <t xml:space="preserve"> BTOB Marketing SL </t>
  </si>
  <si>
    <t xml:space="preserve"> Creación de la Cátedra Extraordinaria de "RUTA 44" </t>
  </si>
  <si>
    <t xml:space="preserve">UCM (Facultad de Educación) </t>
  </si>
  <si>
    <t xml:space="preserve"> Porticus Iberia S.l.u. </t>
  </si>
  <si>
    <t xml:space="preserve"> Fundación Benevolentia </t>
  </si>
  <si>
    <t xml:space="preserve"> Creación de la Cátedra Extraordinaria PRO+TEJER </t>
  </si>
  <si>
    <t xml:space="preserve">UCM (F. de Farmacia) </t>
  </si>
  <si>
    <t xml:space="preserve"> Farmacéuticos Mundi </t>
  </si>
  <si>
    <t xml:space="preserve"> renovación de Cátedra Extraordinaria Farmamundi - Derecho a la Salud y Acceso a Medicamentos </t>
  </si>
  <si>
    <t xml:space="preserve"> Robert Bosch España, S.L.U. </t>
  </si>
  <si>
    <t xml:space="preserve"> Renovación de la Cátedra Extraordinaria BOSCH-UCM en Inteligencia Artificial aplicada a Internet de las Cosas </t>
  </si>
  <si>
    <t xml:space="preserve"> Nutribiótica, SL </t>
  </si>
  <si>
    <t xml:space="preserve"> Creación de Cátedra Extraordinaria Nutribiótica-UCM de Formación e Investigación en Microbiómica </t>
  </si>
  <si>
    <t xml:space="preserve"> Asociación para el Fomento de la Seguridad de la Información (ISMS FORUM) </t>
  </si>
  <si>
    <t xml:space="preserve"> Creación Cátedra extraordinaria en "Ciberseguridad y Protección de Datos" </t>
  </si>
  <si>
    <t xml:space="preserve"> AUTISMO EN GUINEA ECUATORIAL </t>
  </si>
  <si>
    <t xml:space="preserve"> Creación de la cátedra Extraordinaria de Educación Inclusiva y Atención al Autismo en Guinea Ecuatorial </t>
  </si>
  <si>
    <t xml:space="preserve"> Abascool, SL </t>
  </si>
  <si>
    <t xml:space="preserve"> Creeación de la "Cátedra Extraordinaria Ciencias del Comportamiento y Aplicación Educativa en Autismo y Neurodiversidad" </t>
  </si>
  <si>
    <t xml:space="preserve"> Impartición conjunta y gestión externa del Diploma de Especialización en Business and International Internship Experience </t>
  </si>
  <si>
    <t xml:space="preserve"> PONS Escuela de Negocios, S.L. </t>
  </si>
  <si>
    <t xml:space="preserve"> Colaboración con el Máster de Formación Permanente " El Artista como empresario y los distintos negocios del arte" </t>
  </si>
  <si>
    <t xml:space="preserve">UCM (F. de CC Económicas y Empresariales) </t>
  </si>
  <si>
    <t xml:space="preserve"> Safari Corporate </t>
  </si>
  <si>
    <t xml:space="preserve"> colaboración con formación permanente: gestión externa del curso Certificado de Formación Permanente en Dirección de Marketing: simulación estratégica bilingüe </t>
  </si>
  <si>
    <t xml:space="preserve"> Cámara Oficial de Comercio, Industria y Servicios de Madrid (COCIM) </t>
  </si>
  <si>
    <t xml:space="preserve"> gestión externa del máster de formación permanente en "supply chain management" </t>
  </si>
  <si>
    <t xml:space="preserve"> Federación Española de Deportes para Ciegos </t>
  </si>
  <si>
    <t xml:space="preserve"> Colaboración con el Certificado de Formación Permanente "Clasificador Visual Nacional" </t>
  </si>
  <si>
    <t xml:space="preserve">UCM (Escuela de Gobierno) </t>
  </si>
  <si>
    <t xml:space="preserve"> Ingenostrum, S.L.U. </t>
  </si>
  <si>
    <t xml:space="preserve"> Colaboración con formación permanente </t>
  </si>
  <si>
    <t xml:space="preserve"> colaboración con formación permanente </t>
  </si>
  <si>
    <t xml:space="preserve">UCM ( Facultad de Comercio y Turismo ) </t>
  </si>
  <si>
    <t xml:space="preserve"> Agencia El Lobo </t>
  </si>
  <si>
    <t xml:space="preserve"> Colaboración con el Diploma de Formación Permanente «Programa Gerencial de Gestión y Marketing para la Industria de Mascotas». </t>
  </si>
  <si>
    <t xml:space="preserve">UCM (Facultad de Odontología) </t>
  </si>
  <si>
    <t xml:space="preserve"> BIOMET 3i DENTAL IBÉRICA S.L.U. ("ZimVie") </t>
  </si>
  <si>
    <t xml:space="preserve"> Colaboración con el curso de Formación Permanente Implantología Clínica: Técnicas Quirúrgicas Y Procedimientos Restauradores". </t>
  </si>
  <si>
    <t xml:space="preserve">UCM (Facultad de Comercio y Turismo) </t>
  </si>
  <si>
    <t xml:space="preserve"> ISDI-DIGITALENT GROUP </t>
  </si>
  <si>
    <t xml:space="preserve"> Gestión Externa del Máster Propio en «DIGITAL TRAVEL AND TOURISM» y de la microcedencial «DIGITAL TOOL KIT» </t>
  </si>
  <si>
    <t xml:space="preserve">UCM (F. de Trabajo Social) </t>
  </si>
  <si>
    <t xml:space="preserve"> FUNDACIÓN HUMANS </t>
  </si>
  <si>
    <t xml:space="preserve"> Colaboración con el curso de formación permante </t>
  </si>
  <si>
    <t xml:space="preserve"> Gestión externa de los Cursos de Formación Permanente Master en análisis de conducta aplicado y Máster propio en Análisis de Conducta Aplicado e Intervención Educativa. </t>
  </si>
  <si>
    <t xml:space="preserve"> Instituto para la Calidad Turística Española, (ICTE)</t>
  </si>
  <si>
    <t xml:space="preserve"> Colaboración con el curso de formación permanente "Gestión de la calidad y la sostenibilidad en el sector turístico" </t>
  </si>
  <si>
    <t xml:space="preserve">UCM (F. de Enfermería) </t>
  </si>
  <si>
    <t xml:space="preserve"> Psicopraxis, SL </t>
  </si>
  <si>
    <t xml:space="preserve"> Gestión Externa de los Másteres de Formación Permanente en "Psicomotricidad", "Atención Temprana: Intervención Psicomotriz" y el Diploma de Especialización en "Psicomotricidad Terapéutica" </t>
  </si>
  <si>
    <t xml:space="preserve"> Federación de Cooperativas y de la Economía Social de Madrid (FECOMA) </t>
  </si>
  <si>
    <t xml:space="preserve"> Financiación del Diploma en "Creación, Dirección y Gestión de Entidades de la Economía Social (Organizaciones de Participación </t>
  </si>
  <si>
    <t xml:space="preserve"> Fundación Tablao Flamenco Cordobés </t>
  </si>
  <si>
    <t xml:space="preserve"> Colaboración con el Máster de Formación Permanente en Flamenco. </t>
  </si>
  <si>
    <t xml:space="preserve">UCM (Fac de CC de la Información) </t>
  </si>
  <si>
    <t xml:space="preserve"> Unidad Editorial Formación, SLU (ESUE) </t>
  </si>
  <si>
    <t xml:space="preserve"> BIO COSMETICS, S.L </t>
  </si>
  <si>
    <t xml:space="preserve"> Colaboración con el Certificado de Formación Permanente "Claves en Medicina Oral y Medicina del sueño para el Odontólogo General", </t>
  </si>
  <si>
    <t xml:space="preserve"> CAR Cardiology Advanced Register, SL, (CAR) </t>
  </si>
  <si>
    <t xml:space="preserve"> Colaboración con el Certificado de Formación Permanente "Claves en Medicina Oral y Medicina del sueño para el Odontólogo General" </t>
  </si>
  <si>
    <t>UCM</t>
  </si>
  <si>
    <t xml:space="preserve"> Fundación VASS </t>
  </si>
  <si>
    <t xml:space="preserve"> Colaboración Diploma de Formación Permanente en "Sostenibilidad y Digitalización" </t>
  </si>
  <si>
    <t xml:space="preserve"> INSTITUTO PARA EL DESARROLLO DE LA GASTRONOMÍA Y EL TURISMO, IDEGAT </t>
  </si>
  <si>
    <t xml:space="preserve"> Colaboración con el Máster de Formación Permanente "Dirección de Restaurantes de Éxito" y El Diploma de Formación Permanente "Gestión de Restaurantes". </t>
  </si>
  <si>
    <t xml:space="preserve">UCM (F. de Estudios Estadísticos) </t>
  </si>
  <si>
    <t xml:space="preserve"> APLIMOVIL CONSULTING, SLU </t>
  </si>
  <si>
    <t xml:space="preserve">UCM (Fac. de Comercio y Turismo) </t>
  </si>
  <si>
    <t xml:space="preserve"> SERCAR Servicios Integrales, SLU </t>
  </si>
  <si>
    <t xml:space="preserve">UCM (Fac de Medicina) </t>
  </si>
  <si>
    <t xml:space="preserve"> Telómera, SLU </t>
  </si>
  <si>
    <t xml:space="preserve"> Financiación parcial del Master Propìo "La Gestión de Pacientes (GESPA)" </t>
  </si>
  <si>
    <t xml:space="preserve"> Oficina de Turismo de China en España </t>
  </si>
  <si>
    <t xml:space="preserve"> Estancias de doctorado </t>
  </si>
  <si>
    <t xml:space="preserve"> CENTRO NACIONAL DE TECNOLOGIA Y SEGURIDAD ALIMENTARIA </t>
  </si>
  <si>
    <t xml:space="preserve"> Doctorado industrial </t>
  </si>
  <si>
    <t xml:space="preserve"> NTT DATA Spain, SLU </t>
  </si>
  <si>
    <t xml:space="preserve"> Estancia de Doctorado en centros de investigación </t>
  </si>
  <si>
    <t xml:space="preserve"> Innovahub Colombia SAS </t>
  </si>
  <si>
    <t xml:space="preserve"> estancias de doctorado </t>
  </si>
  <si>
    <t xml:space="preserve">UCM (Fac B. Artes) </t>
  </si>
  <si>
    <t xml:space="preserve"> IRSAM Foyer Clairefontaine </t>
  </si>
  <si>
    <t xml:space="preserve"> IES Julio Verne </t>
  </si>
  <si>
    <t xml:space="preserve"> Prácticas de estudiantes de externos (estudiantes de FP en centros UCM) </t>
  </si>
  <si>
    <t xml:space="preserve"> Escuela Profesional Superior de Madrid (EPSUM) </t>
  </si>
  <si>
    <t xml:space="preserve"> Prácticas para estudiantes externos </t>
  </si>
  <si>
    <t xml:space="preserve"> IES Siglo XXI </t>
  </si>
  <si>
    <t xml:space="preserve"> Prácticas de estudiantes de FP en centros UCM </t>
  </si>
  <si>
    <t xml:space="preserve"> Asociación Trabajadores Sociales Solidarios (TRASS) </t>
  </si>
  <si>
    <t xml:space="preserve"> Voluntariado UCM </t>
  </si>
  <si>
    <t xml:space="preserve"> ASOCIACIÓN VÍCTIMAS DEL TERRORISMO </t>
  </si>
  <si>
    <t xml:space="preserve"> Voluntariado </t>
  </si>
  <si>
    <t xml:space="preserve"> Asociación El Gato de 5 Patas </t>
  </si>
  <si>
    <t xml:space="preserve"> Comunidad Oblatas del Santísimo Redentor </t>
  </si>
  <si>
    <t xml:space="preserve"> Federación Autismo Madrid </t>
  </si>
  <si>
    <t xml:space="preserve"> Voluntariado. </t>
  </si>
  <si>
    <t xml:space="preserve"> Fundación Economistas sin Fronteras </t>
  </si>
  <si>
    <t xml:space="preserve"> Federación de Asociaciones de Distrofias Hereditarias de Retina de España (FARPE) </t>
  </si>
  <si>
    <t xml:space="preserve"> YMCA </t>
  </si>
  <si>
    <t xml:space="preserve"> Conexión a la Red Telemática de Investigación de Madrid (Red Iris). 2023 - 2026</t>
  </si>
  <si>
    <t xml:space="preserve"> País Vasco, Autónoma de Barcelona, Autónoma de Madrid, Cantabria, Granada, Santiago de Compostela, Valencia, Zaragoza</t>
  </si>
  <si>
    <t xml:space="preserve"> U. de Valladolid,  U. de Alcalá,  U. Murcia,  U. de Santiago de Compostela</t>
  </si>
  <si>
    <t xml:space="preserve"> Universidad de Lleida,  Universidad de Zaragoza</t>
  </si>
  <si>
    <t xml:space="preserve"> Centro de Estudios Políticos y Constitucionales CEPC,  Universidad Nacional de Educación a Distancia UNED</t>
  </si>
  <si>
    <t xml:space="preserve"> GRUPO 5 ACCIÓN Y GESTIÓN SOCIAL S.A.U.,  Universitat de València</t>
  </si>
  <si>
    <t xml:space="preserve"> East China Normal University,  Global Talent Network </t>
  </si>
  <si>
    <t xml:space="preserve"> Colaboración con el curso de Formación Permanente Master de Cirugía Bucal e Implantología Curso 2022-23</t>
  </si>
  <si>
    <t xml:space="preserve"> Experto en Información Económica UCM - Expansión</t>
  </si>
  <si>
    <t xml:space="preserve"> Gestión externa de los Másteres de Formación Permanente "Big Data, Data Science e Inteligencia Artificial" y "Big Data y Data Engineering" en sus modalidades presencial - semipresencial y online </t>
  </si>
  <si>
    <t xml:space="preserve"> Colaboración con FP: "MARKETING DIGITAL", "MARKETING DE MODA" Y "DATA SCIENCE, BIG DATA Y BUSINESS ANALYTICS"" en sus modalidades presencial -  semipresencial y online </t>
  </si>
  <si>
    <t>Acciones específicas</t>
  </si>
  <si>
    <t>Acuerdo Marco</t>
  </si>
  <si>
    <t>Cátedra Extraordinaria</t>
  </si>
  <si>
    <t>Colaboración con FP</t>
  </si>
  <si>
    <t>Estancia de doctorado</t>
  </si>
  <si>
    <t>Prácticas de estudiantes externos</t>
  </si>
  <si>
    <t>Voluntariado</t>
  </si>
  <si>
    <t>Total</t>
  </si>
  <si>
    <t>Totales hoja principal</t>
  </si>
  <si>
    <t>BOE (06/04/2023)</t>
  </si>
  <si>
    <t>BOE (13/02/2023)</t>
  </si>
  <si>
    <t>BOE (11/07/2023)</t>
  </si>
  <si>
    <t>BOE (08/05/2023)</t>
  </si>
  <si>
    <t>BOE (15/12/2023)</t>
  </si>
  <si>
    <t>BOE (08/06/2023)</t>
  </si>
  <si>
    <t>BOE (27/11/2023)</t>
  </si>
  <si>
    <t>BOE (07/12/2023)</t>
  </si>
  <si>
    <t>BOE (27/09/2023)</t>
  </si>
  <si>
    <t>BOE (30/01/2024)</t>
  </si>
  <si>
    <t>BOCM (16/08/2023)</t>
  </si>
  <si>
    <t>BOE (06/11/2023)</t>
  </si>
  <si>
    <t xml:space="preserve"> Regular las actividades necesarias para la ejecución del Máster Universitario en Logística y Gestión Económica de la Defensa </t>
  </si>
  <si>
    <t xml:space="preserve"> Acuerdo para el Desarrollo de iniciativas conjuntas a favor de los estudiantes de la Fundación Tomillo </t>
  </si>
  <si>
    <t xml:space="preserve"> Regulación del régimen jurídico de la adscripción del Colegio Mayor Casa do Brasil </t>
  </si>
  <si>
    <t xml:space="preserve"> Adscripción de personal al IMI </t>
  </si>
  <si>
    <t xml:space="preserve"> Desarrollo conjunto del Proyecto "Urban Green Corridors"  </t>
  </si>
  <si>
    <t xml:space="preserve"> Asesoramiento, la formación y la mentorización en el diseño de proyectos y modelos de negocio </t>
  </si>
  <si>
    <t xml:space="preserve"> Proporcionar atención odontológica a los pacientes del Centro de Atención Integral a Drogodependientes (CAID) </t>
  </si>
  <si>
    <t xml:space="preserve"> Puesta en marcha y estudio de mejoras de una metodología innovadora de enseñanza de lenguas </t>
  </si>
  <si>
    <t xml:space="preserve"> Cesión de espacios (renovación) </t>
  </si>
  <si>
    <t xml:space="preserve"> Participación en programas y acciones de integración de personas con discapacidad intelectual en las aulas de la Facultad de Bellas Artes </t>
  </si>
  <si>
    <t xml:space="preserve"> Creación de un "Espacio de aprendizaje activo" </t>
  </si>
  <si>
    <t xml:space="preserve"> Colaboración con el programa "Jóvenes para jóvenes: educando en Derechos Humanos y Objetivos de Desarrollo Sostenible". </t>
  </si>
  <si>
    <t xml:space="preserve"> Regulación del régimen jurídico de la adscripción del ICAM (CUICAM) a la UCM  </t>
  </si>
  <si>
    <t xml:space="preserve"> Formación y asesoramiento jurídico de los emprendedores de la comunidad universitaria </t>
  </si>
  <si>
    <t xml:space="preserve"> Consolidar los estudios catalanes en la UCM y para realizar actividades académicas y de investigación </t>
  </si>
  <si>
    <t xml:space="preserve"> Concesión de becas para la formación de profesorado iberoamericano en estudios de Doctorado curso 2023-24 </t>
  </si>
  <si>
    <t xml:space="preserve"> Exposición "Happy: Ensayos sobre la obra de Jorge Pineda" </t>
  </si>
  <si>
    <t xml:space="preserve"> Colaboración con el proyecto arqueológico El Acequión </t>
  </si>
  <si>
    <t xml:space="preserve"> Desarrollo conjunto del Proyecto "Urban Polinations Corridors"  </t>
  </si>
  <si>
    <t xml:space="preserve"> Acuerdo Marco  </t>
  </si>
  <si>
    <t xml:space="preserve"> Renovación del Acuerdo Marco </t>
  </si>
  <si>
    <t xml:space="preserve"> Protocolo para la incorporación de la Ciudad Universitaria al Proyecto ARCO VERDE </t>
  </si>
  <si>
    <t>Acuerdo Marco </t>
  </si>
  <si>
    <t xml:space="preserve"> Acuerdo Marco para acciones de voluntariado </t>
  </si>
  <si>
    <t xml:space="preserve"> Renovación de la Cátedra Extraordinaria UCM-Subterra </t>
  </si>
  <si>
    <t xml:space="preserve"> Renovación de la Cátedra Extraordinaria de Patología de la Mama </t>
  </si>
  <si>
    <t xml:space="preserve"> Renovación de Cátedra Extraordinaria Farmamundi - Derecho a la Salud y Acceso a Medicamentos </t>
  </si>
  <si>
    <t xml:space="preserve"> Voluntariado</t>
  </si>
  <si>
    <t xml:space="preserve"> Universidades de Oviedo, Iilles Balears, Alicante, Girona, 'Rovira y Virgili, Zaragoza, La Laguna, Sevilla, Málaga, Santiago de Compostela, A Coruña, Barcelona, Vigo, Valencia, Complutense de Madrid, Extremadura, Cádiz, Politécnica de Cartagena, Murcia, Oberta de Catalunya, Autónoma de Barcelona, Rey Juan Carlos, Antonio de Nebrija, Castila La Mancha, Lleida y Carlos III de Madrid</t>
  </si>
  <si>
    <t xml:space="preserve"> Colegio Mayor Casa do Brasil</t>
  </si>
  <si>
    <t xml:space="preserve"> Universidad de Valladolid (UVA) </t>
  </si>
  <si>
    <t xml:space="preserve"> Universidad País Vasco, Autónoma de Barcelona, Autónoma de Madrid, Cantabria, Granada, Santiago de Compostela, Valencia, Zaragoza</t>
  </si>
  <si>
    <t xml:space="preserve"> Montessori School (One Room Schoolhouse, S.L.) </t>
  </si>
  <si>
    <t xml:space="preserve"> Distribuciones Feliu (Ana María Lajusticia) </t>
  </si>
  <si>
    <t xml:space="preserve"> Fundación Alberto Cruz</t>
  </si>
  <si>
    <t xml:space="preserve"> Grupo 5 Acción y Gestión Social S.A.U.,  Universitat de València</t>
  </si>
  <si>
    <t xml:space="preserve"> Fundación Imdea Agua </t>
  </si>
  <si>
    <t xml:space="preserve"> Asociación Instituto de Investigación Sanitaria Bioraba (BIOARABA) </t>
  </si>
  <si>
    <t xml:space="preserve"> Universidades públicas</t>
  </si>
  <si>
    <t xml:space="preserve"> Aautismo en Guinea Ecuatorial </t>
  </si>
  <si>
    <t xml:space="preserve"> Biomet 3i Dental Ibérica, S.L.U. ("ZimVie") </t>
  </si>
  <si>
    <t xml:space="preserve"> ISDI-Digitalent Group </t>
  </si>
  <si>
    <t xml:space="preserve"> Fundación Humans </t>
  </si>
  <si>
    <t xml:space="preserve"> Abascool, S.L. </t>
  </si>
  <si>
    <t xml:space="preserve"> Psicopraxis, S.L. </t>
  </si>
  <si>
    <t xml:space="preserve"> BIO Cosmetics, S.L. </t>
  </si>
  <si>
    <t xml:space="preserve"> CAR Cardiology Advanced Register, S.L. (CAR) </t>
  </si>
  <si>
    <t xml:space="preserve"> Instituto para el Desarrollo de la Gastronomía y el Turismo, IDEGAT </t>
  </si>
  <si>
    <t xml:space="preserve"> Aplimovil Consulting, S.L.U. </t>
  </si>
  <si>
    <t xml:space="preserve"> SERCAR Servicios Integrales, S.L.U. </t>
  </si>
  <si>
    <t xml:space="preserve"> Telómera, S.L.U. </t>
  </si>
  <si>
    <t xml:space="preserve"> Centro Nacional de Tecnología y Seguridad Alimentaria </t>
  </si>
  <si>
    <t xml:space="preserve"> Asociación Víctimas del Terrorismo</t>
  </si>
  <si>
    <t xml:space="preserve"> NTT DATA Spain, S.L.U. </t>
  </si>
  <si>
    <t xml:space="preserve"> Unidad Editorial Formación, S.L.U. (ESUE) </t>
  </si>
  <si>
    <t xml:space="preserve"> Nutribiótica, S.L. </t>
  </si>
  <si>
    <t xml:space="preserve"> BTOB Marketing, S.L. </t>
  </si>
  <si>
    <t xml:space="preserve"> Dentaid, S.L. </t>
  </si>
  <si>
    <t xml:space="preserve"> Telefónica Móviles, S.A.U. </t>
  </si>
  <si>
    <t xml:space="preserve"> Eductrade, S.A.</t>
  </si>
  <si>
    <t xml:space="preserve"> Vetpartners España, S.L. </t>
  </si>
  <si>
    <t xml:space="preserve"> The Avocado Guys, S.L. </t>
  </si>
  <si>
    <t xml:space="preserve"> Mapfre España, Compañía de Seguros y Reaseguros, S.A. </t>
  </si>
  <si>
    <t xml:space="preserve"> Sage Spain, S.L. </t>
  </si>
  <si>
    <t xml:space="preserve"> Huntress Of Art, S.L. </t>
  </si>
  <si>
    <t xml:space="preserve"> Interprende, S.L. (Bosquescuela) </t>
  </si>
  <si>
    <t xml:space="preserve"> Repsol Exploración, S.A. </t>
  </si>
  <si>
    <t xml:space="preserve"> Letslaw, S.L. </t>
  </si>
  <si>
    <t xml:space="preserve"> Haleon Spain, S.L. </t>
  </si>
  <si>
    <t xml:space="preserve"> Glaxosmithkline, S.A. (GSK) </t>
  </si>
  <si>
    <t xml:space="preserve"> I.E.S. La Cabrera </t>
  </si>
  <si>
    <t xml:space="preserve"> Utilización de la "Gestión Integrada de Servicios De Registro" (Geiser) como Aplicación Integral de Registro </t>
  </si>
  <si>
    <t xml:space="preserve"> Concesión de las ayudas derivadas del procedimiento de concurrencia competitiva convocado por Resolución de 12 de septiembre de 2022 </t>
  </si>
  <si>
    <t xml:space="preserve"> Colaboración con el Máster Interuniversitario en Sanidad y Producción Porcina </t>
  </si>
  <si>
    <t xml:space="preserve"> PROYECTO UNIDIGITAL. Contratación conjunta del desarrollo evolutivo de la plataforma de tramitación electrónica G-ONCE y de la Sede Electrónica</t>
  </si>
  <si>
    <t xml:space="preserve"> Proyecto Aula de Simulación y Apoyo a Estudiantes ERASMUS. </t>
  </si>
  <si>
    <t xml:space="preserve"> Articular la concesión a la UCM de las ayudas derivadas del procedimiento de concurrencia competitiva para estudiantes en prácticas</t>
  </si>
  <si>
    <t xml:space="preserve"> Acuerdo de colaboración al amparo de la V Convocatoria de Ayudas a la Investigación para Estudios Oficiales de Máster acerca de Nuevas Narrativas y Nuevos Formatos Audiovisuales en el Ámbito Digital. </t>
  </si>
  <si>
    <t xml:space="preserve"> Realización del título conjunto del M.U. en Ciencias y Tecnologías Analíticas y Bioanalíticas </t>
  </si>
  <si>
    <t xml:space="preserve"> Desarrollo de actividades en torno a la sostenibilidad y la economía circular y la puesta en marcha del COMPLUCIRCULAB</t>
  </si>
  <si>
    <t xml:space="preserve"> Acciones específicas para desarrollar actividades científicas y de acción social </t>
  </si>
  <si>
    <t xml:space="preserve"> Beca para estudiantes del Máster en Investigación en Arte y Creación 2023-24 </t>
  </si>
  <si>
    <t xml:space="preserve"> Desarrollo de las enseñanzas de postgrado relacionadas con los Cursos que imparte la Escuela Superior de las Fuerzas Armadas - curso 2023-24 (MU en Política de Defensa y Seguridad Internacional MUPDSI)</t>
  </si>
  <si>
    <t xml:space="preserve"> Creación de la Cátedra Extraordinaria UCM-DRÄGER: "Innovación en el cuidado y protección del recién nacido" </t>
  </si>
  <si>
    <t xml:space="preserve"> Renovación de la Cátedra extraordinaria Educación Digital y Serious Games</t>
  </si>
  <si>
    <t xml:space="preserve"> Renovación de la Cátedra extraordinaria DENTAID en Investigación Periodontal </t>
  </si>
  <si>
    <t xml:space="preserve"> Renovación de la Cátedra Extraordinaria de Hill's-UCM Nutrición Clínica</t>
  </si>
  <si>
    <t xml:space="preserve"> Renovación de la Cátedra Extraordinaria en Derecho Registral</t>
  </si>
  <si>
    <t xml:space="preserve"> Porticus Iberia, S.L.U., Fundación Benevolentia</t>
  </si>
  <si>
    <t xml:space="preserve"> Creación de la Cátedra Extraordinaria PRO+TEJER</t>
  </si>
  <si>
    <t xml:space="preserve"> Creación Cátedra Extraordinaria en "Ciberseguridad y Protección de Datos" </t>
  </si>
  <si>
    <t xml:space="preserve"> Creación de la Cátedra Extraordinaria de Educación Inclusiva y Atención al Autismo en Guinea Ecuatorial </t>
  </si>
  <si>
    <t xml:space="preserve"> Colaboración con el Máster de Formación Permanente "El Artista como empresario y los distintos negocios del arte" </t>
  </si>
  <si>
    <t xml:space="preserve"> Gestión externa del Máster de Formación Permanente en "supply chain management" </t>
  </si>
  <si>
    <t xml:space="preserve"> Colaboración con formación permanente: Gestión externa del curso Certificado de Formación Permanente en "Dirección de Marketing: simulación estratégica bilingüe" </t>
  </si>
  <si>
    <t xml:space="preserve"> Colaboración con Formación Permanente </t>
  </si>
  <si>
    <t xml:space="preserve"> Colaboración con el Diploma de Formación Permanente "Programa Gerencial de Gestión y Marketing para la Industria de Mascotas" </t>
  </si>
  <si>
    <t xml:space="preserve"> Colaboración con el curso de Formación Permanente "Implantología Clínica: Técnicas Quirúrgicas Y Procedimientos Restauradores"</t>
  </si>
  <si>
    <t xml:space="preserve"> Colaboración con el curso de Formación Permante </t>
  </si>
  <si>
    <t xml:space="preserve"> Colaboración con el curso de Formación Permanente Máster de Cirugía Bucal e Implantología. Curso 2022-23</t>
  </si>
  <si>
    <t xml:space="preserve"> Gestión externa de los Cursos de Formación Permanente "Master en análisis de conducta aplicado y Máster propio en Análisis de Conducta Aplicado e Intervención Educativa"</t>
  </si>
  <si>
    <t xml:space="preserve"> Colaboración con el curso de Formación Permanente "Gestión de la calidad y la sostenibilidad en el sector turístico" </t>
  </si>
  <si>
    <t xml:space="preserve"> Financiación del Diploma en "Creación, Dirección y Gestión de Entidades de la Economía Social (Organizaciones de Participación)"</t>
  </si>
  <si>
    <t xml:space="preserve"> Colaboración con el Máster de Formación Permanente en Flamenco</t>
  </si>
  <si>
    <t xml:space="preserve"> Colaboración con el Certificado de Formación Permanente "Claves en Medicina Oral y Medicina del sueño para el Odontólogo General"</t>
  </si>
  <si>
    <t xml:space="preserve"> Colaboración con el Máster de Formación Permanente "Dirección de Restaurantes de Éxito" y el Diploma de Formación Permanente "Gestión de Restaurantes"</t>
  </si>
  <si>
    <t xml:space="preserve"> Colaboración con Formación Permanente: "Márketing Digital", "Márketing de Moda" Y "Data Science, Big Data y Business Analytics" en sus modalidades presencial -  semipresencial y online </t>
  </si>
  <si>
    <t xml:space="preserve"> Financiación parcial del Máster Propìo "La Gestión de Pacientes (GESPA)" </t>
  </si>
  <si>
    <t xml:space="preserve"> Estancias de Doctorado </t>
  </si>
  <si>
    <t xml:space="preserve"> Prácticas de estudiantes externos (estudiantes de FP en centros UCM) </t>
  </si>
  <si>
    <t xml:space="preserve"> Doctorado Industrial </t>
  </si>
  <si>
    <t>04/09/0202</t>
  </si>
  <si>
    <t>Orden</t>
  </si>
  <si>
    <t>Tipo de convenio</t>
  </si>
  <si>
    <t>Nº de convenios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</si>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</sst>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Times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 applyAlignment="1">
      <alignment horizontal="right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0" xfId="0" applyFill="1"/>
    <xf numFmtId="0" fontId="0" fillId="3" borderId="4" xfId="0" applyFill="1" applyBorder="1" applyAlignment="1">
      <alignment horizontal="right" wrapText="1"/>
    </xf>
    <xf numFmtId="0" fontId="0" fillId="3" borderId="4" xfId="0" applyFill="1" applyBorder="1" applyAlignment="1">
      <alignment wrapText="1"/>
    </xf>
    <xf numFmtId="0" fontId="0" fillId="3" borderId="4" xfId="0" applyFill="1" applyBorder="1" applyAlignment="1">
      <alignment horizontal="center" wrapText="1"/>
    </xf>
    <xf numFmtId="0" fontId="0" fillId="0" borderId="6" xfId="0" applyBorder="1" applyAlignment="1">
      <alignment horizontal="right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14" fontId="0" fillId="0" borderId="6" xfId="0" applyNumberFormat="1" applyBorder="1" applyAlignment="1">
      <alignment vertical="center"/>
    </xf>
    <xf numFmtId="0" fontId="0" fillId="0" borderId="6" xfId="0" applyFill="1" applyBorder="1" applyAlignment="1">
      <alignment horizontal="right" wrapText="1"/>
    </xf>
    <xf numFmtId="164" fontId="0" fillId="0" borderId="6" xfId="0" applyNumberFormat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2" fillId="0" borderId="6" xfId="0" applyFont="1" applyBorder="1"/>
    <xf numFmtId="0" fontId="0" fillId="0" borderId="6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4" borderId="6" xfId="0" applyFont="1" applyFill="1" applyBorder="1"/>
    <xf numFmtId="0" fontId="1" fillId="4" borderId="6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F810-C17F-494D-A65A-DEB8C4524E13}">
  <sheetPr>
    <pageSetUpPr fitToPage="1"/>
  </sheetPr>
  <dimension ref="A1:K161"/>
  <sheetViews>
    <sheetView tabSelected="1" topLeftCell="B1" zoomScale="95" zoomScaleNormal="95" workbookViewId="0">
      <selection activeCell="Q5" sqref="Q5"/>
    </sheetView>
  </sheetViews>
  <sheetFormatPr baseColWidth="10" defaultRowHeight="15" x14ac:dyDescent="0.25"/>
  <cols>
    <col min="1" max="1" width="0" hidden="1" customWidth="1"/>
    <col min="3" max="3" width="30" customWidth="1"/>
    <col min="4" max="4" width="26.5703125" customWidth="1"/>
    <col min="5" max="5" width="12.7109375" bestFit="1" customWidth="1"/>
    <col min="6" max="6" width="15.42578125" bestFit="1" customWidth="1"/>
    <col min="9" max="9" width="15.140625" customWidth="1"/>
    <col min="11" max="11" width="15.42578125" style="6" customWidth="1"/>
  </cols>
  <sheetData>
    <row r="1" spans="1:11" x14ac:dyDescent="0.25">
      <c r="B1" s="31" t="s">
        <v>639</v>
      </c>
      <c r="C1" s="30"/>
      <c r="D1" s="30"/>
    </row>
    <row r="4" spans="1:11" ht="75" x14ac:dyDescent="0.25">
      <c r="B4" s="4" t="s">
        <v>636</v>
      </c>
      <c r="C4" s="4" t="s">
        <v>162</v>
      </c>
      <c r="D4" s="4" t="s">
        <v>163</v>
      </c>
      <c r="E4" s="4" t="s">
        <v>164</v>
      </c>
      <c r="F4" s="4" t="s">
        <v>165</v>
      </c>
      <c r="G4" s="4" t="s">
        <v>166</v>
      </c>
      <c r="H4" s="4" t="s">
        <v>167</v>
      </c>
      <c r="I4" s="4" t="s">
        <v>168</v>
      </c>
      <c r="J4" s="4" t="s">
        <v>169</v>
      </c>
      <c r="K4" s="5" t="s">
        <v>170</v>
      </c>
    </row>
    <row r="5" spans="1:11" ht="75" x14ac:dyDescent="0.25">
      <c r="A5" s="11">
        <v>22214</v>
      </c>
      <c r="B5" s="20">
        <v>1</v>
      </c>
      <c r="C5" s="12" t="s">
        <v>218</v>
      </c>
      <c r="D5" s="12" t="s">
        <v>524</v>
      </c>
      <c r="E5" s="19"/>
      <c r="F5" s="19"/>
      <c r="G5" s="17">
        <v>45022</v>
      </c>
      <c r="H5" s="17">
        <v>45022</v>
      </c>
      <c r="I5" s="13"/>
      <c r="J5" s="13"/>
      <c r="K5" s="14" t="s">
        <v>512</v>
      </c>
    </row>
    <row r="6" spans="1:11" ht="210" x14ac:dyDescent="0.25">
      <c r="A6" s="11">
        <v>22441</v>
      </c>
      <c r="B6" s="20">
        <v>2</v>
      </c>
      <c r="C6" s="12" t="s">
        <v>552</v>
      </c>
      <c r="D6" s="12" t="s">
        <v>221</v>
      </c>
      <c r="E6" s="19"/>
      <c r="F6" s="19"/>
      <c r="G6" s="17">
        <v>45114</v>
      </c>
      <c r="H6" s="17">
        <v>46575</v>
      </c>
      <c r="I6" s="13"/>
      <c r="J6" s="13"/>
      <c r="K6" s="15"/>
    </row>
    <row r="7" spans="1:11" ht="60" x14ac:dyDescent="0.25">
      <c r="A7" s="11">
        <v>22946</v>
      </c>
      <c r="B7" s="20">
        <v>3</v>
      </c>
      <c r="C7" s="12" t="s">
        <v>222</v>
      </c>
      <c r="D7" s="12" t="s">
        <v>525</v>
      </c>
      <c r="E7" s="19"/>
      <c r="F7" s="19"/>
      <c r="G7" s="17">
        <v>45244</v>
      </c>
      <c r="H7" s="17">
        <v>46705</v>
      </c>
      <c r="I7" s="13"/>
      <c r="J7" s="13"/>
      <c r="K7" s="15"/>
    </row>
    <row r="8" spans="1:11" ht="60" x14ac:dyDescent="0.25">
      <c r="A8" s="11">
        <v>23720</v>
      </c>
      <c r="B8" s="20">
        <v>4</v>
      </c>
      <c r="C8" s="16" t="s">
        <v>553</v>
      </c>
      <c r="D8" s="12" t="s">
        <v>526</v>
      </c>
      <c r="E8" s="19"/>
      <c r="F8" s="19"/>
      <c r="G8" s="17">
        <v>45082</v>
      </c>
      <c r="H8" s="17">
        <v>46543</v>
      </c>
      <c r="I8" s="13"/>
      <c r="J8" s="13"/>
      <c r="K8" s="15"/>
    </row>
    <row r="9" spans="1:11" ht="45" x14ac:dyDescent="0.25">
      <c r="A9" s="11">
        <v>24184</v>
      </c>
      <c r="B9" s="20">
        <v>5</v>
      </c>
      <c r="C9" s="12" t="s">
        <v>225</v>
      </c>
      <c r="D9" s="12" t="s">
        <v>226</v>
      </c>
      <c r="E9" s="19"/>
      <c r="F9" s="19"/>
      <c r="G9" s="17">
        <v>45075</v>
      </c>
      <c r="H9" s="17">
        <v>46536</v>
      </c>
      <c r="I9" s="13"/>
      <c r="J9" s="13"/>
      <c r="K9" s="14" t="s">
        <v>517</v>
      </c>
    </row>
    <row r="10" spans="1:11" ht="60" x14ac:dyDescent="0.25">
      <c r="A10" s="11">
        <v>24218</v>
      </c>
      <c r="B10" s="20">
        <v>6</v>
      </c>
      <c r="C10" s="12" t="s">
        <v>227</v>
      </c>
      <c r="D10" s="12" t="s">
        <v>492</v>
      </c>
      <c r="E10" s="19"/>
      <c r="F10" s="19"/>
      <c r="G10" s="17">
        <v>45104</v>
      </c>
      <c r="H10" s="17">
        <v>46565</v>
      </c>
      <c r="I10" s="13"/>
      <c r="J10" s="13"/>
      <c r="K10" s="15"/>
    </row>
    <row r="11" spans="1:11" ht="30" x14ac:dyDescent="0.25">
      <c r="A11" s="11">
        <v>24396</v>
      </c>
      <c r="B11" s="20">
        <v>7</v>
      </c>
      <c r="C11" s="12" t="s">
        <v>229</v>
      </c>
      <c r="D11" s="12" t="s">
        <v>230</v>
      </c>
      <c r="E11" s="19"/>
      <c r="F11" s="19"/>
      <c r="G11" s="17">
        <v>44938</v>
      </c>
      <c r="H11" s="17">
        <v>46399</v>
      </c>
      <c r="I11" s="13"/>
      <c r="J11" s="13"/>
      <c r="K11" s="15"/>
    </row>
    <row r="12" spans="1:11" ht="120" x14ac:dyDescent="0.25">
      <c r="A12" s="11">
        <v>24398</v>
      </c>
      <c r="B12" s="20">
        <v>8</v>
      </c>
      <c r="C12" s="12" t="s">
        <v>232</v>
      </c>
      <c r="D12" s="12" t="s">
        <v>233</v>
      </c>
      <c r="E12" s="19"/>
      <c r="F12" s="19"/>
      <c r="G12" s="17">
        <v>45132</v>
      </c>
      <c r="H12" s="17">
        <v>46593</v>
      </c>
      <c r="I12" s="13"/>
      <c r="J12" s="13"/>
      <c r="K12" s="15"/>
    </row>
    <row r="13" spans="1:11" ht="30" x14ac:dyDescent="0.25">
      <c r="A13" s="11">
        <v>18084</v>
      </c>
      <c r="B13" s="20">
        <v>9</v>
      </c>
      <c r="C13" s="12" t="s">
        <v>554</v>
      </c>
      <c r="D13" s="12" t="s">
        <v>527</v>
      </c>
      <c r="E13" s="19"/>
      <c r="F13" s="19"/>
      <c r="G13" s="17">
        <v>45173</v>
      </c>
      <c r="H13" s="13" t="s">
        <v>635</v>
      </c>
      <c r="I13" s="13"/>
      <c r="J13" s="13"/>
      <c r="K13" s="15"/>
    </row>
    <row r="14" spans="1:11" ht="75" x14ac:dyDescent="0.25">
      <c r="A14" s="11">
        <v>24377</v>
      </c>
      <c r="B14" s="20">
        <v>10</v>
      </c>
      <c r="C14" s="12" t="s">
        <v>555</v>
      </c>
      <c r="D14" s="12" t="s">
        <v>238</v>
      </c>
      <c r="E14" s="19"/>
      <c r="F14" s="19"/>
      <c r="G14" s="17">
        <v>44930</v>
      </c>
      <c r="H14" s="17">
        <v>46391</v>
      </c>
      <c r="I14" s="13"/>
      <c r="J14" s="13"/>
      <c r="K14" s="15"/>
    </row>
    <row r="15" spans="1:11" ht="75" x14ac:dyDescent="0.25">
      <c r="A15" s="11">
        <v>24452</v>
      </c>
      <c r="B15" s="20">
        <v>11</v>
      </c>
      <c r="C15" s="12" t="s">
        <v>239</v>
      </c>
      <c r="D15" s="12" t="s">
        <v>595</v>
      </c>
      <c r="E15" s="19"/>
      <c r="F15" s="19"/>
      <c r="G15" s="17">
        <v>44960</v>
      </c>
      <c r="H15" s="17">
        <v>46421</v>
      </c>
      <c r="I15" s="13"/>
      <c r="J15" s="13"/>
      <c r="K15" s="14" t="s">
        <v>513</v>
      </c>
    </row>
    <row r="16" spans="1:11" ht="45" x14ac:dyDescent="0.25">
      <c r="A16" s="11">
        <v>24538</v>
      </c>
      <c r="B16" s="20">
        <v>12</v>
      </c>
      <c r="C16" s="12" t="s">
        <v>241</v>
      </c>
      <c r="D16" s="12" t="s">
        <v>528</v>
      </c>
      <c r="E16" s="19"/>
      <c r="F16" s="19"/>
      <c r="G16" s="17">
        <v>45118</v>
      </c>
      <c r="H16" s="17">
        <v>45484</v>
      </c>
      <c r="I16" s="13"/>
      <c r="J16" s="13"/>
      <c r="K16" s="15"/>
    </row>
    <row r="17" spans="1:11" ht="60" x14ac:dyDescent="0.25">
      <c r="A17" s="11">
        <v>24706</v>
      </c>
      <c r="B17" s="20">
        <v>13</v>
      </c>
      <c r="C17" s="12" t="s">
        <v>494</v>
      </c>
      <c r="D17" s="12" t="s">
        <v>244</v>
      </c>
      <c r="E17" s="19"/>
      <c r="F17" s="19"/>
      <c r="G17" s="17">
        <v>45121</v>
      </c>
      <c r="H17" s="17">
        <v>45535</v>
      </c>
      <c r="I17" s="13"/>
      <c r="J17" s="13"/>
      <c r="K17" s="15"/>
    </row>
    <row r="18" spans="1:11" ht="75" x14ac:dyDescent="0.25">
      <c r="A18" s="11">
        <v>24717</v>
      </c>
      <c r="B18" s="20">
        <v>14</v>
      </c>
      <c r="C18" s="12" t="s">
        <v>246</v>
      </c>
      <c r="D18" s="12" t="s">
        <v>529</v>
      </c>
      <c r="E18" s="19">
        <v>10000</v>
      </c>
      <c r="F18" s="19"/>
      <c r="G18" s="17">
        <v>44981</v>
      </c>
      <c r="H18" s="17">
        <v>46442</v>
      </c>
      <c r="I18" s="13"/>
      <c r="J18" s="13"/>
      <c r="K18" s="15"/>
    </row>
    <row r="19" spans="1:11" ht="105" x14ac:dyDescent="0.25">
      <c r="A19" s="11">
        <v>24736</v>
      </c>
      <c r="B19" s="20">
        <v>15</v>
      </c>
      <c r="C19" s="12" t="s">
        <v>248</v>
      </c>
      <c r="D19" s="12" t="s">
        <v>596</v>
      </c>
      <c r="E19" s="19"/>
      <c r="F19" s="19"/>
      <c r="G19" s="17">
        <v>45118</v>
      </c>
      <c r="H19" s="17">
        <v>45668</v>
      </c>
      <c r="I19" s="13"/>
      <c r="J19" s="13"/>
      <c r="K19" s="14" t="s">
        <v>514</v>
      </c>
    </row>
    <row r="20" spans="1:11" ht="45" x14ac:dyDescent="0.25">
      <c r="A20" s="11">
        <v>24773</v>
      </c>
      <c r="B20" s="20">
        <v>16</v>
      </c>
      <c r="C20" s="12" t="s">
        <v>251</v>
      </c>
      <c r="D20" s="12" t="s">
        <v>252</v>
      </c>
      <c r="E20" s="19"/>
      <c r="F20" s="19"/>
      <c r="G20" s="17">
        <v>44980</v>
      </c>
      <c r="H20" s="17">
        <v>46441</v>
      </c>
      <c r="I20" s="13"/>
      <c r="J20" s="13"/>
      <c r="K20" s="15"/>
    </row>
    <row r="21" spans="1:11" ht="60" x14ac:dyDescent="0.25">
      <c r="A21" s="11">
        <v>24829</v>
      </c>
      <c r="B21" s="20">
        <v>17</v>
      </c>
      <c r="C21" s="12" t="s">
        <v>495</v>
      </c>
      <c r="D21" s="12" t="s">
        <v>597</v>
      </c>
      <c r="E21" s="19"/>
      <c r="F21" s="19"/>
      <c r="G21" s="17">
        <v>44970</v>
      </c>
      <c r="H21" s="17">
        <v>45335</v>
      </c>
      <c r="I21" s="13"/>
      <c r="J21" s="13"/>
      <c r="K21" s="15"/>
    </row>
    <row r="22" spans="1:11" ht="75" x14ac:dyDescent="0.25">
      <c r="A22" s="11">
        <v>24884</v>
      </c>
      <c r="B22" s="20">
        <v>18</v>
      </c>
      <c r="C22" s="12" t="s">
        <v>256</v>
      </c>
      <c r="D22" s="12" t="s">
        <v>530</v>
      </c>
      <c r="E22" s="19"/>
      <c r="F22" s="19"/>
      <c r="G22" s="17">
        <v>45019</v>
      </c>
      <c r="H22" s="17">
        <v>46115</v>
      </c>
      <c r="I22" s="13"/>
      <c r="J22" s="13"/>
      <c r="K22" s="15"/>
    </row>
    <row r="23" spans="1:11" ht="90" x14ac:dyDescent="0.25">
      <c r="A23" s="11">
        <v>24897</v>
      </c>
      <c r="B23" s="20">
        <v>19</v>
      </c>
      <c r="C23" s="12" t="s">
        <v>258</v>
      </c>
      <c r="D23" s="12" t="s">
        <v>259</v>
      </c>
      <c r="E23" s="19"/>
      <c r="F23" s="19"/>
      <c r="G23" s="17">
        <v>44994</v>
      </c>
      <c r="H23" s="17">
        <v>45360</v>
      </c>
      <c r="I23" s="13"/>
      <c r="J23" s="13"/>
      <c r="K23" s="15"/>
    </row>
    <row r="24" spans="1:11" ht="60" x14ac:dyDescent="0.25">
      <c r="A24" s="11">
        <v>24898</v>
      </c>
      <c r="B24" s="20">
        <v>20</v>
      </c>
      <c r="C24" s="12" t="s">
        <v>594</v>
      </c>
      <c r="D24" s="12" t="s">
        <v>531</v>
      </c>
      <c r="E24" s="19"/>
      <c r="F24" s="19"/>
      <c r="G24" s="17">
        <v>45009</v>
      </c>
      <c r="H24" s="17">
        <v>46470</v>
      </c>
      <c r="I24" s="13"/>
      <c r="J24" s="13"/>
      <c r="K24" s="15"/>
    </row>
    <row r="25" spans="1:11" ht="30" x14ac:dyDescent="0.25">
      <c r="A25" s="11">
        <v>24967</v>
      </c>
      <c r="B25" s="20">
        <v>21</v>
      </c>
      <c r="C25" s="12" t="s">
        <v>263</v>
      </c>
      <c r="D25" s="12" t="s">
        <v>264</v>
      </c>
      <c r="E25" s="19"/>
      <c r="F25" s="19"/>
      <c r="G25" s="17">
        <v>45170</v>
      </c>
      <c r="H25" s="17">
        <v>46631</v>
      </c>
      <c r="I25" s="13"/>
      <c r="J25" s="13"/>
      <c r="K25" s="15"/>
    </row>
    <row r="26" spans="1:11" ht="60" x14ac:dyDescent="0.25">
      <c r="A26" s="11">
        <v>24971</v>
      </c>
      <c r="B26" s="20">
        <v>22</v>
      </c>
      <c r="C26" s="12" t="s">
        <v>266</v>
      </c>
      <c r="D26" s="12" t="s">
        <v>267</v>
      </c>
      <c r="E26" s="19"/>
      <c r="F26" s="19"/>
      <c r="G26" s="17">
        <v>44991</v>
      </c>
      <c r="H26" s="17">
        <v>46452</v>
      </c>
      <c r="I26" s="13"/>
      <c r="J26" s="13"/>
      <c r="K26" s="15"/>
    </row>
    <row r="27" spans="1:11" ht="45" x14ac:dyDescent="0.25">
      <c r="A27" s="11">
        <v>24993</v>
      </c>
      <c r="B27" s="20">
        <v>23</v>
      </c>
      <c r="C27" s="12" t="s">
        <v>268</v>
      </c>
      <c r="D27" s="12" t="s">
        <v>269</v>
      </c>
      <c r="E27" s="19"/>
      <c r="F27" s="19">
        <v>30000</v>
      </c>
      <c r="G27" s="17">
        <v>45065</v>
      </c>
      <c r="H27" s="17">
        <v>45291</v>
      </c>
      <c r="I27" s="13"/>
      <c r="J27" s="13"/>
      <c r="K27" s="15"/>
    </row>
    <row r="28" spans="1:11" ht="90" x14ac:dyDescent="0.25">
      <c r="A28" s="11">
        <v>25024</v>
      </c>
      <c r="B28" s="20">
        <v>24</v>
      </c>
      <c r="C28" s="12" t="s">
        <v>270</v>
      </c>
      <c r="D28" s="12" t="s">
        <v>271</v>
      </c>
      <c r="E28" s="19"/>
      <c r="F28" s="19"/>
      <c r="G28" s="17">
        <v>45135</v>
      </c>
      <c r="H28" s="17">
        <v>46596</v>
      </c>
      <c r="I28" s="13"/>
      <c r="J28" s="13"/>
      <c r="K28" s="15"/>
    </row>
    <row r="29" spans="1:11" ht="45" x14ac:dyDescent="0.25">
      <c r="A29" s="11">
        <v>25064</v>
      </c>
      <c r="B29" s="20">
        <v>25</v>
      </c>
      <c r="C29" s="12" t="s">
        <v>273</v>
      </c>
      <c r="D29" s="12" t="s">
        <v>274</v>
      </c>
      <c r="E29" s="19"/>
      <c r="F29" s="19">
        <v>12000</v>
      </c>
      <c r="G29" s="17">
        <v>45247</v>
      </c>
      <c r="H29" s="17">
        <v>46295</v>
      </c>
      <c r="I29" s="13"/>
      <c r="J29" s="13"/>
      <c r="K29" s="15"/>
    </row>
    <row r="30" spans="1:11" ht="30" x14ac:dyDescent="0.25">
      <c r="A30" s="11">
        <v>25066</v>
      </c>
      <c r="B30" s="20">
        <v>26</v>
      </c>
      <c r="C30" s="12" t="s">
        <v>556</v>
      </c>
      <c r="D30" s="12" t="s">
        <v>532</v>
      </c>
      <c r="E30" s="19"/>
      <c r="F30" s="19"/>
      <c r="G30" s="17">
        <v>45108</v>
      </c>
      <c r="H30" s="17">
        <v>45474</v>
      </c>
      <c r="I30" s="13"/>
      <c r="J30" s="13"/>
      <c r="K30" s="15"/>
    </row>
    <row r="31" spans="1:11" ht="60" x14ac:dyDescent="0.25">
      <c r="A31" s="11">
        <v>25094</v>
      </c>
      <c r="B31" s="20">
        <v>27</v>
      </c>
      <c r="C31" s="12" t="s">
        <v>279</v>
      </c>
      <c r="D31" s="12" t="s">
        <v>280</v>
      </c>
      <c r="E31" s="19">
        <v>1000</v>
      </c>
      <c r="F31" s="19"/>
      <c r="G31" s="17">
        <v>45069</v>
      </c>
      <c r="H31" s="17">
        <v>45435</v>
      </c>
      <c r="I31" s="13"/>
      <c r="J31" s="13"/>
      <c r="K31" s="15"/>
    </row>
    <row r="32" spans="1:11" ht="105" x14ac:dyDescent="0.25">
      <c r="A32" s="11">
        <v>25126</v>
      </c>
      <c r="B32" s="20">
        <v>28</v>
      </c>
      <c r="C32" s="12" t="s">
        <v>263</v>
      </c>
      <c r="D32" s="12" t="s">
        <v>282</v>
      </c>
      <c r="E32" s="19"/>
      <c r="F32" s="19"/>
      <c r="G32" s="17">
        <v>45170</v>
      </c>
      <c r="H32" s="17">
        <v>46629</v>
      </c>
      <c r="I32" s="13"/>
      <c r="J32" s="13"/>
      <c r="K32" s="15"/>
    </row>
    <row r="33" spans="1:11" ht="90" x14ac:dyDescent="0.25">
      <c r="A33" s="11">
        <v>25200</v>
      </c>
      <c r="B33" s="20">
        <v>29</v>
      </c>
      <c r="C33" s="12" t="s">
        <v>283</v>
      </c>
      <c r="D33" s="12" t="s">
        <v>598</v>
      </c>
      <c r="E33" s="19"/>
      <c r="F33" s="19"/>
      <c r="G33" s="17">
        <v>45085</v>
      </c>
      <c r="H33" s="17">
        <v>45816</v>
      </c>
      <c r="I33" s="13"/>
      <c r="J33" s="13"/>
      <c r="K33" s="15"/>
    </row>
    <row r="34" spans="1:11" ht="45" x14ac:dyDescent="0.25">
      <c r="A34" s="11">
        <v>25207</v>
      </c>
      <c r="B34" s="20">
        <v>30</v>
      </c>
      <c r="C34" s="12" t="s">
        <v>285</v>
      </c>
      <c r="D34" s="12" t="s">
        <v>599</v>
      </c>
      <c r="E34" s="19"/>
      <c r="F34" s="19"/>
      <c r="G34" s="17">
        <v>45093</v>
      </c>
      <c r="H34" s="17">
        <v>45459</v>
      </c>
      <c r="I34" s="13"/>
      <c r="J34" s="13"/>
      <c r="K34" s="15"/>
    </row>
    <row r="35" spans="1:11" ht="45" x14ac:dyDescent="0.25">
      <c r="A35" s="11">
        <v>25208</v>
      </c>
      <c r="B35" s="20">
        <v>31</v>
      </c>
      <c r="C35" s="12" t="s">
        <v>288</v>
      </c>
      <c r="D35" s="12" t="s">
        <v>289</v>
      </c>
      <c r="E35" s="19"/>
      <c r="F35" s="19"/>
      <c r="G35" s="17">
        <v>45085</v>
      </c>
      <c r="H35" s="17">
        <v>45451</v>
      </c>
      <c r="I35" s="13"/>
      <c r="J35" s="13"/>
      <c r="K35" s="15"/>
    </row>
    <row r="36" spans="1:11" ht="75" x14ac:dyDescent="0.25">
      <c r="A36" s="11">
        <v>25209</v>
      </c>
      <c r="B36" s="20">
        <v>32</v>
      </c>
      <c r="C36" s="12" t="s">
        <v>290</v>
      </c>
      <c r="D36" s="12" t="s">
        <v>533</v>
      </c>
      <c r="E36" s="19"/>
      <c r="F36" s="19"/>
      <c r="G36" s="17">
        <v>45078</v>
      </c>
      <c r="H36" s="17">
        <v>45809</v>
      </c>
      <c r="I36" s="13"/>
      <c r="J36" s="13"/>
      <c r="K36" s="15"/>
    </row>
    <row r="37" spans="1:11" ht="105" x14ac:dyDescent="0.25">
      <c r="A37" s="11">
        <v>25218</v>
      </c>
      <c r="B37" s="20">
        <v>33</v>
      </c>
      <c r="C37" s="12" t="s">
        <v>292</v>
      </c>
      <c r="D37" s="12" t="s">
        <v>600</v>
      </c>
      <c r="E37" s="19"/>
      <c r="F37" s="19"/>
      <c r="G37" s="17">
        <v>45054</v>
      </c>
      <c r="H37" s="17">
        <v>45238</v>
      </c>
      <c r="I37" s="13"/>
      <c r="J37" s="13"/>
      <c r="K37" s="14" t="s">
        <v>515</v>
      </c>
    </row>
    <row r="38" spans="1:11" ht="120" x14ac:dyDescent="0.25">
      <c r="A38" s="11">
        <v>25245</v>
      </c>
      <c r="B38" s="20">
        <v>34</v>
      </c>
      <c r="C38" s="12" t="s">
        <v>295</v>
      </c>
      <c r="D38" s="12" t="s">
        <v>601</v>
      </c>
      <c r="E38" s="19"/>
      <c r="F38" s="19"/>
      <c r="G38" s="17">
        <v>45103</v>
      </c>
      <c r="H38" s="17">
        <v>45169</v>
      </c>
      <c r="I38" s="13"/>
      <c r="J38" s="13"/>
      <c r="K38" s="15"/>
    </row>
    <row r="39" spans="1:11" ht="30" x14ac:dyDescent="0.25">
      <c r="A39" s="11">
        <v>25269</v>
      </c>
      <c r="B39" s="20">
        <v>35</v>
      </c>
      <c r="C39" s="12" t="s">
        <v>557</v>
      </c>
      <c r="D39" s="12" t="s">
        <v>534</v>
      </c>
      <c r="E39" s="19"/>
      <c r="F39" s="19"/>
      <c r="G39" s="17">
        <v>45075</v>
      </c>
      <c r="H39" s="17">
        <v>46536</v>
      </c>
      <c r="I39" s="13"/>
      <c r="J39" s="13"/>
      <c r="K39" s="15"/>
    </row>
    <row r="40" spans="1:11" ht="60" x14ac:dyDescent="0.25">
      <c r="A40" s="11">
        <v>25398</v>
      </c>
      <c r="B40" s="20">
        <v>36</v>
      </c>
      <c r="C40" s="12" t="s">
        <v>300</v>
      </c>
      <c r="D40" s="12" t="s">
        <v>602</v>
      </c>
      <c r="E40" s="19"/>
      <c r="F40" s="19"/>
      <c r="G40" s="17">
        <v>45233</v>
      </c>
      <c r="H40" s="17">
        <v>46694</v>
      </c>
      <c r="I40" s="13"/>
      <c r="J40" s="13"/>
      <c r="K40" s="15"/>
    </row>
    <row r="41" spans="1:11" ht="45" x14ac:dyDescent="0.25">
      <c r="A41" s="11">
        <v>25411</v>
      </c>
      <c r="B41" s="20">
        <v>37</v>
      </c>
      <c r="C41" s="12" t="s">
        <v>593</v>
      </c>
      <c r="D41" s="12" t="s">
        <v>304</v>
      </c>
      <c r="E41" s="19"/>
      <c r="F41" s="19"/>
      <c r="G41" s="17">
        <v>45170</v>
      </c>
      <c r="H41" s="17">
        <v>45473</v>
      </c>
      <c r="I41" s="13"/>
      <c r="J41" s="13"/>
      <c r="K41" s="15"/>
    </row>
    <row r="42" spans="1:11" ht="45" x14ac:dyDescent="0.25">
      <c r="A42" s="11">
        <v>25415</v>
      </c>
      <c r="B42" s="20">
        <v>38</v>
      </c>
      <c r="C42" s="12" t="s">
        <v>305</v>
      </c>
      <c r="D42" s="12" t="s">
        <v>306</v>
      </c>
      <c r="E42" s="19"/>
      <c r="F42" s="19"/>
      <c r="G42" s="17">
        <v>45203</v>
      </c>
      <c r="H42" s="17">
        <v>46664</v>
      </c>
      <c r="I42" s="13"/>
      <c r="J42" s="13"/>
      <c r="K42" s="15"/>
    </row>
    <row r="43" spans="1:11" ht="90" x14ac:dyDescent="0.25">
      <c r="A43" s="11">
        <v>25437</v>
      </c>
      <c r="B43" s="20">
        <v>39</v>
      </c>
      <c r="C43" s="12" t="s">
        <v>307</v>
      </c>
      <c r="D43" s="12" t="s">
        <v>535</v>
      </c>
      <c r="E43" s="19"/>
      <c r="F43" s="19"/>
      <c r="G43" s="17">
        <v>45177</v>
      </c>
      <c r="H43" s="17">
        <v>46638</v>
      </c>
      <c r="I43" s="13"/>
      <c r="J43" s="13"/>
      <c r="K43" s="15"/>
    </row>
    <row r="44" spans="1:11" ht="45" x14ac:dyDescent="0.25">
      <c r="A44" s="11">
        <v>25452</v>
      </c>
      <c r="B44" s="20">
        <v>40</v>
      </c>
      <c r="C44" s="12" t="s">
        <v>310</v>
      </c>
      <c r="D44" s="12" t="s">
        <v>311</v>
      </c>
      <c r="E44" s="19"/>
      <c r="F44" s="19"/>
      <c r="G44" s="17">
        <v>45139</v>
      </c>
      <c r="H44" s="17">
        <v>45196</v>
      </c>
      <c r="I44" s="13"/>
      <c r="J44" s="13"/>
      <c r="K44" s="15"/>
    </row>
    <row r="45" spans="1:11" ht="45" x14ac:dyDescent="0.25">
      <c r="A45" s="11">
        <v>25467</v>
      </c>
      <c r="B45" s="20">
        <v>41</v>
      </c>
      <c r="C45" s="12" t="s">
        <v>313</v>
      </c>
      <c r="D45" s="12" t="s">
        <v>314</v>
      </c>
      <c r="E45" s="19"/>
      <c r="F45" s="19"/>
      <c r="G45" s="17">
        <v>45117</v>
      </c>
      <c r="H45" s="17">
        <v>45291</v>
      </c>
      <c r="I45" s="13"/>
      <c r="J45" s="13"/>
      <c r="K45" s="15"/>
    </row>
    <row r="46" spans="1:11" ht="45" x14ac:dyDescent="0.25">
      <c r="A46" s="11">
        <v>25469</v>
      </c>
      <c r="B46" s="20">
        <v>42</v>
      </c>
      <c r="C46" s="12" t="s">
        <v>315</v>
      </c>
      <c r="D46" s="12" t="s">
        <v>316</v>
      </c>
      <c r="E46" s="19"/>
      <c r="F46" s="19"/>
      <c r="G46" s="17">
        <v>44896</v>
      </c>
      <c r="H46" s="17">
        <v>45260</v>
      </c>
      <c r="I46" s="13"/>
      <c r="J46" s="13"/>
      <c r="K46" s="14" t="s">
        <v>516</v>
      </c>
    </row>
    <row r="47" spans="1:11" ht="45" x14ac:dyDescent="0.25">
      <c r="A47" s="11">
        <v>25482</v>
      </c>
      <c r="B47" s="20">
        <v>43</v>
      </c>
      <c r="C47" s="12" t="s">
        <v>318</v>
      </c>
      <c r="D47" s="12" t="s">
        <v>319</v>
      </c>
      <c r="E47" s="19"/>
      <c r="F47" s="19">
        <v>1000</v>
      </c>
      <c r="G47" s="17">
        <v>45201</v>
      </c>
      <c r="H47" s="17">
        <v>45567</v>
      </c>
      <c r="I47" s="13"/>
      <c r="J47" s="13"/>
      <c r="K47" s="15"/>
    </row>
    <row r="48" spans="1:11" ht="105" x14ac:dyDescent="0.25">
      <c r="A48" s="11">
        <v>25500</v>
      </c>
      <c r="B48" s="20">
        <v>44</v>
      </c>
      <c r="C48" s="12" t="s">
        <v>320</v>
      </c>
      <c r="D48" s="12" t="s">
        <v>321</v>
      </c>
      <c r="E48" s="19"/>
      <c r="F48" s="19">
        <v>2991520.29</v>
      </c>
      <c r="G48" s="17">
        <v>45282</v>
      </c>
      <c r="H48" s="17">
        <v>46203</v>
      </c>
      <c r="I48" s="13"/>
      <c r="J48" s="13"/>
      <c r="K48" s="15"/>
    </row>
    <row r="49" spans="1:11" ht="75" x14ac:dyDescent="0.25">
      <c r="A49" s="11">
        <v>25508</v>
      </c>
      <c r="B49" s="20">
        <v>45</v>
      </c>
      <c r="C49" s="12" t="s">
        <v>322</v>
      </c>
      <c r="D49" s="12" t="s">
        <v>603</v>
      </c>
      <c r="E49" s="19">
        <v>98435.32</v>
      </c>
      <c r="F49" s="19">
        <v>100000</v>
      </c>
      <c r="G49" s="17">
        <v>45261</v>
      </c>
      <c r="H49" s="17">
        <v>45627</v>
      </c>
      <c r="I49" s="13"/>
      <c r="J49" s="13"/>
      <c r="K49" s="15"/>
    </row>
    <row r="50" spans="1:11" ht="45" x14ac:dyDescent="0.25">
      <c r="A50" s="11">
        <v>25550</v>
      </c>
      <c r="B50" s="20">
        <v>46</v>
      </c>
      <c r="C50" s="12" t="s">
        <v>324</v>
      </c>
      <c r="D50" s="12" t="s">
        <v>536</v>
      </c>
      <c r="E50" s="19"/>
      <c r="F50" s="19"/>
      <c r="G50" s="17">
        <v>45247</v>
      </c>
      <c r="H50" s="17">
        <v>46708</v>
      </c>
      <c r="I50" s="13"/>
      <c r="J50" s="13"/>
      <c r="K50" s="15"/>
    </row>
    <row r="51" spans="1:11" ht="45" x14ac:dyDescent="0.25">
      <c r="A51" s="11">
        <v>25626</v>
      </c>
      <c r="B51" s="20">
        <v>47</v>
      </c>
      <c r="C51" s="12" t="s">
        <v>592</v>
      </c>
      <c r="D51" s="12" t="s">
        <v>604</v>
      </c>
      <c r="E51" s="19"/>
      <c r="F51" s="19"/>
      <c r="G51" s="17">
        <v>45246</v>
      </c>
      <c r="H51" s="17">
        <v>45612</v>
      </c>
      <c r="I51" s="13"/>
      <c r="J51" s="13"/>
      <c r="K51" s="15"/>
    </row>
    <row r="52" spans="1:11" ht="60" x14ac:dyDescent="0.25">
      <c r="A52" s="11">
        <v>25647</v>
      </c>
      <c r="B52" s="20">
        <v>48</v>
      </c>
      <c r="C52" s="12" t="s">
        <v>591</v>
      </c>
      <c r="D52" s="12" t="s">
        <v>537</v>
      </c>
      <c r="E52" s="19"/>
      <c r="F52" s="19"/>
      <c r="G52" s="17">
        <v>45204</v>
      </c>
      <c r="H52" s="17">
        <v>46665</v>
      </c>
      <c r="I52" s="13"/>
      <c r="J52" s="13"/>
      <c r="K52" s="15"/>
    </row>
    <row r="53" spans="1:11" ht="75" x14ac:dyDescent="0.25">
      <c r="A53" s="11">
        <v>24791</v>
      </c>
      <c r="B53" s="20">
        <v>49</v>
      </c>
      <c r="C53" s="12" t="s">
        <v>331</v>
      </c>
      <c r="D53" s="12" t="s">
        <v>538</v>
      </c>
      <c r="E53" s="19"/>
      <c r="F53" s="19">
        <v>49498.61</v>
      </c>
      <c r="G53" s="17">
        <v>45170</v>
      </c>
      <c r="H53" s="17">
        <v>45900</v>
      </c>
      <c r="I53" s="13"/>
      <c r="J53" s="13"/>
      <c r="K53" s="15"/>
    </row>
    <row r="54" spans="1:11" ht="60" x14ac:dyDescent="0.25">
      <c r="A54" s="11">
        <v>25118</v>
      </c>
      <c r="B54" s="20">
        <v>50</v>
      </c>
      <c r="C54" s="12" t="s">
        <v>334</v>
      </c>
      <c r="D54" s="12" t="s">
        <v>335</v>
      </c>
      <c r="E54" s="19"/>
      <c r="F54" s="19"/>
      <c r="G54" s="17">
        <v>45105</v>
      </c>
      <c r="H54" s="17">
        <v>45565</v>
      </c>
      <c r="I54" s="13"/>
      <c r="J54" s="13"/>
      <c r="K54" s="15"/>
    </row>
    <row r="55" spans="1:11" ht="60" x14ac:dyDescent="0.25">
      <c r="A55" s="11">
        <v>25119</v>
      </c>
      <c r="B55" s="20">
        <v>51</v>
      </c>
      <c r="C55" s="12" t="s">
        <v>334</v>
      </c>
      <c r="D55" s="12" t="s">
        <v>336</v>
      </c>
      <c r="E55" s="19"/>
      <c r="F55" s="19"/>
      <c r="G55" s="17">
        <v>45105</v>
      </c>
      <c r="H55" s="17">
        <v>45565</v>
      </c>
      <c r="I55" s="13"/>
      <c r="J55" s="13"/>
      <c r="K55" s="15"/>
    </row>
    <row r="56" spans="1:11" ht="60" x14ac:dyDescent="0.25">
      <c r="A56" s="11">
        <v>25120</v>
      </c>
      <c r="B56" s="20">
        <v>52</v>
      </c>
      <c r="C56" s="12" t="s">
        <v>334</v>
      </c>
      <c r="D56" s="12" t="s">
        <v>338</v>
      </c>
      <c r="E56" s="19"/>
      <c r="F56" s="19"/>
      <c r="G56" s="17">
        <v>45105</v>
      </c>
      <c r="H56" s="17">
        <v>45565</v>
      </c>
      <c r="I56" s="13"/>
      <c r="J56" s="13"/>
      <c r="K56" s="15"/>
    </row>
    <row r="57" spans="1:11" ht="60" x14ac:dyDescent="0.25">
      <c r="A57" s="11">
        <v>25121</v>
      </c>
      <c r="B57" s="20">
        <v>53</v>
      </c>
      <c r="C57" s="12" t="s">
        <v>334</v>
      </c>
      <c r="D57" s="12" t="s">
        <v>339</v>
      </c>
      <c r="E57" s="19"/>
      <c r="F57" s="19"/>
      <c r="G57" s="17">
        <v>45105</v>
      </c>
      <c r="H57" s="17">
        <v>45565</v>
      </c>
      <c r="I57" s="13"/>
      <c r="J57" s="13"/>
      <c r="K57" s="15"/>
    </row>
    <row r="58" spans="1:11" ht="45" x14ac:dyDescent="0.25">
      <c r="A58" s="11">
        <v>25122</v>
      </c>
      <c r="B58" s="20">
        <v>54</v>
      </c>
      <c r="C58" s="12" t="s">
        <v>334</v>
      </c>
      <c r="D58" s="12" t="s">
        <v>341</v>
      </c>
      <c r="E58" s="19"/>
      <c r="F58" s="19"/>
      <c r="G58" s="17">
        <v>45105</v>
      </c>
      <c r="H58" s="17">
        <v>45565</v>
      </c>
      <c r="I58" s="13"/>
      <c r="J58" s="13"/>
      <c r="K58" s="15"/>
    </row>
    <row r="59" spans="1:11" ht="45" x14ac:dyDescent="0.25">
      <c r="A59" s="11">
        <v>25123</v>
      </c>
      <c r="B59" s="20">
        <v>55</v>
      </c>
      <c r="C59" s="12" t="s">
        <v>334</v>
      </c>
      <c r="D59" s="12" t="s">
        <v>605</v>
      </c>
      <c r="E59" s="19"/>
      <c r="F59" s="19"/>
      <c r="G59" s="17">
        <v>45105</v>
      </c>
      <c r="H59" s="17">
        <v>45565</v>
      </c>
      <c r="I59" s="13"/>
      <c r="J59" s="13"/>
      <c r="K59" s="15"/>
    </row>
    <row r="60" spans="1:11" ht="60" x14ac:dyDescent="0.25">
      <c r="A60" s="11">
        <v>25124</v>
      </c>
      <c r="B60" s="20">
        <v>56</v>
      </c>
      <c r="C60" s="12" t="s">
        <v>334</v>
      </c>
      <c r="D60" s="12" t="s">
        <v>344</v>
      </c>
      <c r="E60" s="19"/>
      <c r="F60" s="19"/>
      <c r="G60" s="17">
        <v>45105</v>
      </c>
      <c r="H60" s="17">
        <v>45565</v>
      </c>
      <c r="I60" s="13"/>
      <c r="J60" s="13"/>
      <c r="K60" s="15"/>
    </row>
    <row r="61" spans="1:11" ht="60" x14ac:dyDescent="0.25">
      <c r="A61" s="11">
        <v>25125</v>
      </c>
      <c r="B61" s="20">
        <v>57</v>
      </c>
      <c r="C61" s="12" t="s">
        <v>334</v>
      </c>
      <c r="D61" s="12" t="s">
        <v>539</v>
      </c>
      <c r="E61" s="19"/>
      <c r="F61" s="19"/>
      <c r="G61" s="17">
        <v>45105</v>
      </c>
      <c r="H61" s="17">
        <v>45565</v>
      </c>
      <c r="I61" s="13"/>
      <c r="J61" s="13"/>
      <c r="K61" s="15"/>
    </row>
    <row r="62" spans="1:11" ht="135" x14ac:dyDescent="0.25">
      <c r="A62" s="11">
        <v>25287</v>
      </c>
      <c r="B62" s="20">
        <v>58</v>
      </c>
      <c r="C62" s="12" t="s">
        <v>346</v>
      </c>
      <c r="D62" s="12" t="s">
        <v>606</v>
      </c>
      <c r="E62" s="19"/>
      <c r="F62" s="19"/>
      <c r="G62" s="17">
        <v>45075</v>
      </c>
      <c r="H62" s="17">
        <v>46536</v>
      </c>
      <c r="I62" s="13"/>
      <c r="J62" s="13"/>
      <c r="K62" s="14" t="s">
        <v>517</v>
      </c>
    </row>
    <row r="63" spans="1:11" ht="75" x14ac:dyDescent="0.25">
      <c r="A63" s="11">
        <v>25332</v>
      </c>
      <c r="B63" s="20">
        <v>59</v>
      </c>
      <c r="C63" s="12" t="s">
        <v>590</v>
      </c>
      <c r="D63" s="12" t="s">
        <v>350</v>
      </c>
      <c r="E63" s="19"/>
      <c r="F63" s="19"/>
      <c r="G63" s="17">
        <v>45170</v>
      </c>
      <c r="H63" s="17">
        <v>45535</v>
      </c>
      <c r="I63" s="13"/>
      <c r="J63" s="13"/>
      <c r="K63" s="15"/>
    </row>
    <row r="64" spans="1:11" ht="45" x14ac:dyDescent="0.25">
      <c r="A64" s="11">
        <v>25661</v>
      </c>
      <c r="B64" s="20">
        <v>60</v>
      </c>
      <c r="C64" s="12" t="s">
        <v>558</v>
      </c>
      <c r="D64" s="12" t="s">
        <v>540</v>
      </c>
      <c r="E64" s="19"/>
      <c r="F64" s="19"/>
      <c r="G64" s="17">
        <v>45258</v>
      </c>
      <c r="H64" s="17">
        <v>45624</v>
      </c>
      <c r="I64" s="13"/>
      <c r="J64" s="13"/>
      <c r="K64" s="15"/>
    </row>
    <row r="65" spans="1:11" ht="60" x14ac:dyDescent="0.25">
      <c r="A65" s="11">
        <v>25688</v>
      </c>
      <c r="B65" s="20">
        <v>61</v>
      </c>
      <c r="C65" s="12" t="s">
        <v>590</v>
      </c>
      <c r="D65" s="12" t="s">
        <v>353</v>
      </c>
      <c r="E65" s="19"/>
      <c r="F65" s="19"/>
      <c r="G65" s="17">
        <v>45171</v>
      </c>
      <c r="H65" s="17">
        <v>45565</v>
      </c>
      <c r="I65" s="13"/>
      <c r="J65" s="13"/>
      <c r="K65" s="15"/>
    </row>
    <row r="66" spans="1:11" ht="45" x14ac:dyDescent="0.25">
      <c r="A66" s="11">
        <v>25699</v>
      </c>
      <c r="B66" s="20">
        <v>62</v>
      </c>
      <c r="C66" s="12" t="s">
        <v>354</v>
      </c>
      <c r="D66" s="12" t="s">
        <v>541</v>
      </c>
      <c r="E66" s="19"/>
      <c r="F66" s="19">
        <v>13000</v>
      </c>
      <c r="G66" s="17">
        <v>45250</v>
      </c>
      <c r="H66" s="17">
        <v>45444</v>
      </c>
      <c r="I66" s="13"/>
      <c r="J66" s="13"/>
      <c r="K66" s="15"/>
    </row>
    <row r="67" spans="1:11" ht="45" x14ac:dyDescent="0.25">
      <c r="A67" s="11">
        <v>25704</v>
      </c>
      <c r="B67" s="20">
        <v>63</v>
      </c>
      <c r="C67" s="12" t="s">
        <v>356</v>
      </c>
      <c r="D67" s="12" t="s">
        <v>357</v>
      </c>
      <c r="E67" s="19"/>
      <c r="F67" s="19"/>
      <c r="G67" s="17">
        <v>45246</v>
      </c>
      <c r="H67" s="17">
        <v>46707</v>
      </c>
      <c r="I67" s="13"/>
      <c r="J67" s="13"/>
      <c r="K67" s="14" t="s">
        <v>518</v>
      </c>
    </row>
    <row r="68" spans="1:11" ht="60" x14ac:dyDescent="0.25">
      <c r="A68" s="11">
        <v>25748</v>
      </c>
      <c r="B68" s="20">
        <v>64</v>
      </c>
      <c r="C68" s="12" t="s">
        <v>358</v>
      </c>
      <c r="D68" s="12" t="s">
        <v>359</v>
      </c>
      <c r="E68" s="19"/>
      <c r="F68" s="19"/>
      <c r="G68" s="17">
        <v>45226</v>
      </c>
      <c r="H68" s="17">
        <v>45595</v>
      </c>
      <c r="I68" s="13"/>
      <c r="J68" s="13"/>
      <c r="K68" s="15"/>
    </row>
    <row r="69" spans="1:11" ht="60" x14ac:dyDescent="0.25">
      <c r="A69" s="11">
        <v>25951</v>
      </c>
      <c r="B69" s="20">
        <v>65</v>
      </c>
      <c r="C69" s="12" t="s">
        <v>496</v>
      </c>
      <c r="D69" s="12" t="s">
        <v>361</v>
      </c>
      <c r="E69" s="19"/>
      <c r="F69" s="19"/>
      <c r="G69" s="17">
        <v>45267</v>
      </c>
      <c r="H69" s="17">
        <v>46728</v>
      </c>
      <c r="I69" s="13"/>
      <c r="J69" s="13"/>
      <c r="K69" s="14" t="s">
        <v>519</v>
      </c>
    </row>
    <row r="70" spans="1:11" ht="45" x14ac:dyDescent="0.25">
      <c r="A70" s="11">
        <v>25986</v>
      </c>
      <c r="B70" s="20">
        <v>66</v>
      </c>
      <c r="C70" s="12" t="s">
        <v>241</v>
      </c>
      <c r="D70" s="12" t="s">
        <v>542</v>
      </c>
      <c r="E70" s="19"/>
      <c r="F70" s="19">
        <v>60500</v>
      </c>
      <c r="G70" s="17">
        <v>45279</v>
      </c>
      <c r="H70" s="17">
        <v>45838</v>
      </c>
      <c r="I70" s="13"/>
      <c r="J70" s="13"/>
      <c r="K70" s="15"/>
    </row>
    <row r="71" spans="1:11" ht="30" x14ac:dyDescent="0.25">
      <c r="A71" s="11">
        <v>23379</v>
      </c>
      <c r="B71" s="20">
        <v>67</v>
      </c>
      <c r="C71" s="12" t="s">
        <v>559</v>
      </c>
      <c r="D71" s="12" t="s">
        <v>172</v>
      </c>
      <c r="E71" s="19"/>
      <c r="F71" s="19"/>
      <c r="G71" s="17">
        <v>45042</v>
      </c>
      <c r="H71" s="17">
        <v>46503</v>
      </c>
      <c r="I71" s="13"/>
      <c r="J71" s="13"/>
      <c r="K71" s="15"/>
    </row>
    <row r="72" spans="1:11" ht="30" x14ac:dyDescent="0.25">
      <c r="A72" s="11">
        <v>24566</v>
      </c>
      <c r="B72" s="20">
        <v>68</v>
      </c>
      <c r="C72" s="12" t="s">
        <v>173</v>
      </c>
      <c r="D72" s="12" t="s">
        <v>172</v>
      </c>
      <c r="E72" s="19"/>
      <c r="F72" s="19"/>
      <c r="G72" s="17">
        <v>45196</v>
      </c>
      <c r="H72" s="17">
        <v>45927</v>
      </c>
      <c r="I72" s="13"/>
      <c r="J72" s="13"/>
      <c r="K72" s="14" t="s">
        <v>520</v>
      </c>
    </row>
    <row r="73" spans="1:11" ht="45" x14ac:dyDescent="0.25">
      <c r="A73" s="11">
        <v>24740</v>
      </c>
      <c r="B73" s="20">
        <v>69</v>
      </c>
      <c r="C73" s="12" t="s">
        <v>175</v>
      </c>
      <c r="D73" s="12" t="s">
        <v>172</v>
      </c>
      <c r="E73" s="19"/>
      <c r="F73" s="19"/>
      <c r="G73" s="17">
        <v>44938</v>
      </c>
      <c r="H73" s="17">
        <v>46399</v>
      </c>
      <c r="I73" s="13"/>
      <c r="J73" s="13"/>
      <c r="K73" s="15"/>
    </row>
    <row r="74" spans="1:11" ht="30" x14ac:dyDescent="0.25">
      <c r="A74" s="11">
        <v>24780</v>
      </c>
      <c r="B74" s="20">
        <v>70</v>
      </c>
      <c r="C74" s="12" t="s">
        <v>589</v>
      </c>
      <c r="D74" s="12" t="s">
        <v>543</v>
      </c>
      <c r="E74" s="19"/>
      <c r="F74" s="19"/>
      <c r="G74" s="17">
        <v>45041</v>
      </c>
      <c r="H74" s="17">
        <v>46502</v>
      </c>
      <c r="I74" s="13"/>
      <c r="J74" s="13"/>
      <c r="K74" s="15"/>
    </row>
    <row r="75" spans="1:11" x14ac:dyDescent="0.25">
      <c r="A75" s="11">
        <v>24811</v>
      </c>
      <c r="B75" s="20">
        <v>71</v>
      </c>
      <c r="C75" s="12" t="s">
        <v>588</v>
      </c>
      <c r="D75" s="12" t="s">
        <v>172</v>
      </c>
      <c r="E75" s="19"/>
      <c r="F75" s="19"/>
      <c r="G75" s="17">
        <v>44973</v>
      </c>
      <c r="H75" s="17">
        <v>46434</v>
      </c>
      <c r="I75" s="13"/>
      <c r="J75" s="13"/>
      <c r="K75" s="15"/>
    </row>
    <row r="76" spans="1:11" x14ac:dyDescent="0.25">
      <c r="A76" s="11">
        <v>24857</v>
      </c>
      <c r="B76" s="20">
        <v>72</v>
      </c>
      <c r="C76" s="12" t="s">
        <v>179</v>
      </c>
      <c r="D76" s="12" t="s">
        <v>172</v>
      </c>
      <c r="E76" s="19"/>
      <c r="F76" s="19"/>
      <c r="G76" s="17">
        <v>45006</v>
      </c>
      <c r="H76" s="17">
        <v>46467</v>
      </c>
      <c r="I76" s="13"/>
      <c r="J76" s="13"/>
      <c r="K76" s="15"/>
    </row>
    <row r="77" spans="1:11" ht="30" x14ac:dyDescent="0.25">
      <c r="A77" s="11">
        <v>24896</v>
      </c>
      <c r="B77" s="20">
        <v>73</v>
      </c>
      <c r="C77" s="12" t="s">
        <v>180</v>
      </c>
      <c r="D77" s="12" t="s">
        <v>544</v>
      </c>
      <c r="E77" s="19"/>
      <c r="F77" s="19"/>
      <c r="G77" s="17">
        <v>44967</v>
      </c>
      <c r="H77" s="17">
        <v>46428</v>
      </c>
      <c r="I77" s="13"/>
      <c r="J77" s="13"/>
      <c r="K77" s="15"/>
    </row>
    <row r="78" spans="1:11" x14ac:dyDescent="0.25">
      <c r="A78" s="11">
        <v>24915</v>
      </c>
      <c r="B78" s="20">
        <v>74</v>
      </c>
      <c r="C78" s="12" t="s">
        <v>560</v>
      </c>
      <c r="D78" s="12" t="s">
        <v>172</v>
      </c>
      <c r="E78" s="19"/>
      <c r="F78" s="19"/>
      <c r="G78" s="17">
        <v>44972</v>
      </c>
      <c r="H78" s="17">
        <v>46433</v>
      </c>
      <c r="I78" s="13"/>
      <c r="J78" s="13"/>
      <c r="K78" s="15"/>
    </row>
    <row r="79" spans="1:11" x14ac:dyDescent="0.25">
      <c r="A79" s="11">
        <v>24917</v>
      </c>
      <c r="B79" s="20">
        <v>75</v>
      </c>
      <c r="C79" s="12" t="s">
        <v>587</v>
      </c>
      <c r="D79" s="12" t="s">
        <v>172</v>
      </c>
      <c r="E79" s="19"/>
      <c r="F79" s="19"/>
      <c r="G79" s="17">
        <v>45124</v>
      </c>
      <c r="H79" s="17">
        <v>45490</v>
      </c>
      <c r="I79" s="13"/>
      <c r="J79" s="13"/>
      <c r="K79" s="15"/>
    </row>
    <row r="80" spans="1:11" ht="45" x14ac:dyDescent="0.25">
      <c r="A80" s="11">
        <v>25004</v>
      </c>
      <c r="B80" s="20">
        <v>76</v>
      </c>
      <c r="C80" s="12" t="s">
        <v>185</v>
      </c>
      <c r="D80" s="12" t="s">
        <v>172</v>
      </c>
      <c r="E80" s="19"/>
      <c r="F80" s="19"/>
      <c r="G80" s="17">
        <v>45049</v>
      </c>
      <c r="H80" s="17">
        <v>46510</v>
      </c>
      <c r="I80" s="13"/>
      <c r="J80" s="13"/>
      <c r="K80" s="15"/>
    </row>
    <row r="81" spans="1:11" ht="30" x14ac:dyDescent="0.25">
      <c r="A81" s="11">
        <v>25014</v>
      </c>
      <c r="B81" s="20">
        <v>77</v>
      </c>
      <c r="C81" s="12" t="s">
        <v>188</v>
      </c>
      <c r="D81" s="12" t="s">
        <v>172</v>
      </c>
      <c r="E81" s="19"/>
      <c r="F81" s="19"/>
      <c r="G81" s="17">
        <v>44994</v>
      </c>
      <c r="H81" s="17">
        <v>46455</v>
      </c>
      <c r="I81" s="13"/>
      <c r="J81" s="13"/>
      <c r="K81" s="15"/>
    </row>
    <row r="82" spans="1:11" x14ac:dyDescent="0.25">
      <c r="A82" s="11">
        <v>25016</v>
      </c>
      <c r="B82" s="20">
        <v>78</v>
      </c>
      <c r="C82" s="12" t="s">
        <v>189</v>
      </c>
      <c r="D82" s="12" t="s">
        <v>172</v>
      </c>
      <c r="E82" s="19"/>
      <c r="F82" s="19"/>
      <c r="G82" s="17">
        <v>44994</v>
      </c>
      <c r="H82" s="17">
        <v>46455</v>
      </c>
      <c r="I82" s="13"/>
      <c r="J82" s="13"/>
      <c r="K82" s="15"/>
    </row>
    <row r="83" spans="1:11" ht="30" x14ac:dyDescent="0.25">
      <c r="A83" s="11">
        <v>25017</v>
      </c>
      <c r="B83" s="20">
        <v>79</v>
      </c>
      <c r="C83" s="12" t="s">
        <v>191</v>
      </c>
      <c r="D83" s="12" t="s">
        <v>172</v>
      </c>
      <c r="E83" s="19"/>
      <c r="F83" s="19"/>
      <c r="G83" s="17">
        <v>45042</v>
      </c>
      <c r="H83" s="17">
        <v>46503</v>
      </c>
      <c r="I83" s="13"/>
      <c r="J83" s="13"/>
      <c r="K83" s="15"/>
    </row>
    <row r="84" spans="1:11" x14ac:dyDescent="0.25">
      <c r="A84" s="11">
        <v>25060</v>
      </c>
      <c r="B84" s="20">
        <v>80</v>
      </c>
      <c r="C84" s="12" t="s">
        <v>193</v>
      </c>
      <c r="D84" s="12" t="s">
        <v>172</v>
      </c>
      <c r="E84" s="19"/>
      <c r="F84" s="19"/>
      <c r="G84" s="17">
        <v>45042</v>
      </c>
      <c r="H84" s="17">
        <v>46503</v>
      </c>
      <c r="I84" s="13"/>
      <c r="J84" s="13"/>
      <c r="K84" s="15"/>
    </row>
    <row r="85" spans="1:11" x14ac:dyDescent="0.25">
      <c r="A85" s="11">
        <v>25255</v>
      </c>
      <c r="B85" s="20">
        <v>81</v>
      </c>
      <c r="C85" s="12" t="s">
        <v>194</v>
      </c>
      <c r="D85" s="12" t="s">
        <v>172</v>
      </c>
      <c r="E85" s="19"/>
      <c r="F85" s="19"/>
      <c r="G85" s="17">
        <v>45069</v>
      </c>
      <c r="H85" s="17">
        <v>46530</v>
      </c>
      <c r="I85" s="13"/>
      <c r="J85" s="13"/>
      <c r="K85" s="15"/>
    </row>
    <row r="86" spans="1:11" ht="30" x14ac:dyDescent="0.25">
      <c r="A86" s="11">
        <v>25257</v>
      </c>
      <c r="B86" s="20">
        <v>82</v>
      </c>
      <c r="C86" s="12" t="s">
        <v>586</v>
      </c>
      <c r="D86" s="12" t="s">
        <v>196</v>
      </c>
      <c r="E86" s="19"/>
      <c r="F86" s="19"/>
      <c r="G86" s="17">
        <v>45134</v>
      </c>
      <c r="H86" s="17">
        <v>45865</v>
      </c>
      <c r="I86" s="13"/>
      <c r="J86" s="13"/>
      <c r="K86" s="15"/>
    </row>
    <row r="87" spans="1:11" ht="60" x14ac:dyDescent="0.25">
      <c r="A87" s="11">
        <v>25265</v>
      </c>
      <c r="B87" s="20">
        <v>83</v>
      </c>
      <c r="C87" s="12" t="s">
        <v>198</v>
      </c>
      <c r="D87" s="12" t="s">
        <v>545</v>
      </c>
      <c r="E87" s="19"/>
      <c r="F87" s="19"/>
      <c r="G87" s="17">
        <v>45063</v>
      </c>
      <c r="H87" s="17">
        <v>46524</v>
      </c>
      <c r="I87" s="13"/>
      <c r="J87" s="13"/>
      <c r="K87" s="15"/>
    </row>
    <row r="88" spans="1:11" x14ac:dyDescent="0.25">
      <c r="A88" s="11">
        <v>25267</v>
      </c>
      <c r="B88" s="20">
        <v>84</v>
      </c>
      <c r="C88" s="12" t="s">
        <v>585</v>
      </c>
      <c r="D88" s="12" t="s">
        <v>172</v>
      </c>
      <c r="E88" s="19"/>
      <c r="F88" s="19"/>
      <c r="G88" s="17">
        <v>45086</v>
      </c>
      <c r="H88" s="17">
        <v>46547</v>
      </c>
      <c r="I88" s="13"/>
      <c r="J88" s="13"/>
      <c r="K88" s="15"/>
    </row>
    <row r="89" spans="1:11" x14ac:dyDescent="0.25">
      <c r="A89" s="11">
        <v>25276</v>
      </c>
      <c r="B89" s="20">
        <v>85</v>
      </c>
      <c r="C89" s="12" t="s">
        <v>201</v>
      </c>
      <c r="D89" s="12" t="s">
        <v>172</v>
      </c>
      <c r="E89" s="19"/>
      <c r="F89" s="19"/>
      <c r="G89" s="17">
        <v>45085</v>
      </c>
      <c r="H89" s="17">
        <v>46546</v>
      </c>
      <c r="I89" s="13"/>
      <c r="J89" s="13"/>
      <c r="K89" s="15"/>
    </row>
    <row r="90" spans="1:11" ht="45" x14ac:dyDescent="0.25">
      <c r="A90" s="11">
        <v>25289</v>
      </c>
      <c r="B90" s="20">
        <v>86</v>
      </c>
      <c r="C90" s="12" t="s">
        <v>561</v>
      </c>
      <c r="D90" s="12" t="s">
        <v>172</v>
      </c>
      <c r="E90" s="19"/>
      <c r="F90" s="19"/>
      <c r="G90" s="17">
        <v>45099</v>
      </c>
      <c r="H90" s="17">
        <v>46560</v>
      </c>
      <c r="I90" s="13"/>
      <c r="J90" s="13"/>
      <c r="K90" s="15"/>
    </row>
    <row r="91" spans="1:11" ht="45" x14ac:dyDescent="0.25">
      <c r="A91" s="11">
        <v>25301</v>
      </c>
      <c r="B91" s="20">
        <v>87</v>
      </c>
      <c r="C91" s="12" t="s">
        <v>203</v>
      </c>
      <c r="D91" s="12" t="s">
        <v>172</v>
      </c>
      <c r="E91" s="19"/>
      <c r="F91" s="19"/>
      <c r="G91" s="17">
        <v>45203</v>
      </c>
      <c r="H91" s="17">
        <v>45569</v>
      </c>
      <c r="I91" s="13"/>
      <c r="J91" s="13"/>
      <c r="K91" s="15"/>
    </row>
    <row r="92" spans="1:11" ht="75" x14ac:dyDescent="0.25">
      <c r="A92" s="11">
        <v>25353</v>
      </c>
      <c r="B92" s="20">
        <v>88</v>
      </c>
      <c r="C92" s="12" t="s">
        <v>562</v>
      </c>
      <c r="D92" s="12" t="s">
        <v>205</v>
      </c>
      <c r="E92" s="19"/>
      <c r="F92" s="19"/>
      <c r="G92" s="17">
        <v>45114</v>
      </c>
      <c r="H92" s="17">
        <v>46575</v>
      </c>
      <c r="I92" s="13"/>
      <c r="J92" s="13"/>
      <c r="K92" s="15"/>
    </row>
    <row r="93" spans="1:11" ht="30" x14ac:dyDescent="0.25">
      <c r="A93" s="11">
        <v>25394</v>
      </c>
      <c r="B93" s="20">
        <v>89</v>
      </c>
      <c r="C93" s="12" t="s">
        <v>206</v>
      </c>
      <c r="D93" s="12" t="s">
        <v>172</v>
      </c>
      <c r="E93" s="19"/>
      <c r="F93" s="19"/>
      <c r="G93" s="17">
        <v>45138</v>
      </c>
      <c r="H93" s="17">
        <v>46599</v>
      </c>
      <c r="I93" s="13"/>
      <c r="J93" s="13"/>
      <c r="K93" s="15"/>
    </row>
    <row r="94" spans="1:11" x14ac:dyDescent="0.25">
      <c r="A94" s="11">
        <v>25462</v>
      </c>
      <c r="B94" s="20">
        <v>90</v>
      </c>
      <c r="C94" s="12" t="s">
        <v>584</v>
      </c>
      <c r="D94" s="12" t="s">
        <v>172</v>
      </c>
      <c r="E94" s="19"/>
      <c r="F94" s="19"/>
      <c r="G94" s="17">
        <v>45258</v>
      </c>
      <c r="H94" s="17">
        <v>45623</v>
      </c>
      <c r="I94" s="13"/>
      <c r="J94" s="13"/>
      <c r="K94" s="15"/>
    </row>
    <row r="95" spans="1:11" ht="135" x14ac:dyDescent="0.25">
      <c r="A95" s="11">
        <v>25466</v>
      </c>
      <c r="B95" s="20">
        <v>91</v>
      </c>
      <c r="C95" s="12" t="s">
        <v>210</v>
      </c>
      <c r="D95" s="12" t="s">
        <v>546</v>
      </c>
      <c r="E95" s="19"/>
      <c r="F95" s="19"/>
      <c r="G95" s="17">
        <v>45322</v>
      </c>
      <c r="H95" s="17">
        <v>46783</v>
      </c>
      <c r="I95" s="13"/>
      <c r="J95" s="13"/>
      <c r="K95" s="14" t="s">
        <v>521</v>
      </c>
    </row>
    <row r="96" spans="1:11" ht="30" x14ac:dyDescent="0.25">
      <c r="A96" s="11">
        <v>25476</v>
      </c>
      <c r="B96" s="20">
        <v>92</v>
      </c>
      <c r="C96" s="12" t="s">
        <v>212</v>
      </c>
      <c r="D96" s="12" t="s">
        <v>547</v>
      </c>
      <c r="E96" s="19"/>
      <c r="F96" s="19"/>
      <c r="G96" s="17">
        <v>45188</v>
      </c>
      <c r="H96" s="17">
        <v>45554</v>
      </c>
      <c r="I96" s="13"/>
      <c r="J96" s="13"/>
      <c r="K96" s="15"/>
    </row>
    <row r="97" spans="1:11" ht="30" x14ac:dyDescent="0.25">
      <c r="A97" s="11">
        <v>25502</v>
      </c>
      <c r="B97" s="20">
        <v>93</v>
      </c>
      <c r="C97" s="12" t="s">
        <v>214</v>
      </c>
      <c r="D97" s="12" t="s">
        <v>172</v>
      </c>
      <c r="E97" s="19"/>
      <c r="F97" s="19"/>
      <c r="G97" s="17">
        <v>45209</v>
      </c>
      <c r="H97" s="17">
        <v>45575</v>
      </c>
      <c r="I97" s="13"/>
      <c r="J97" s="13"/>
      <c r="K97" s="15"/>
    </row>
    <row r="98" spans="1:11" x14ac:dyDescent="0.25">
      <c r="A98" s="11">
        <v>25506</v>
      </c>
      <c r="B98" s="20">
        <v>94</v>
      </c>
      <c r="C98" s="12" t="s">
        <v>215</v>
      </c>
      <c r="D98" s="12" t="s">
        <v>172</v>
      </c>
      <c r="E98" s="19"/>
      <c r="F98" s="19"/>
      <c r="G98" s="17">
        <v>45201</v>
      </c>
      <c r="H98" s="17">
        <v>45567</v>
      </c>
      <c r="I98" s="13"/>
      <c r="J98" s="13"/>
      <c r="K98" s="15"/>
    </row>
    <row r="99" spans="1:11" ht="30" x14ac:dyDescent="0.25">
      <c r="A99" s="11">
        <v>25546</v>
      </c>
      <c r="B99" s="20">
        <v>95</v>
      </c>
      <c r="C99" s="12" t="s">
        <v>216</v>
      </c>
      <c r="D99" s="12" t="s">
        <v>172</v>
      </c>
      <c r="E99" s="19"/>
      <c r="F99" s="19"/>
      <c r="G99" s="17">
        <v>45229</v>
      </c>
      <c r="H99" s="17">
        <v>45595</v>
      </c>
      <c r="I99" s="13"/>
      <c r="J99" s="13"/>
      <c r="K99" s="15"/>
    </row>
    <row r="100" spans="1:11" ht="90" x14ac:dyDescent="0.25">
      <c r="A100" s="11">
        <v>22564</v>
      </c>
      <c r="B100" s="20">
        <v>96</v>
      </c>
      <c r="C100" s="12" t="s">
        <v>363</v>
      </c>
      <c r="D100" s="12" t="s">
        <v>364</v>
      </c>
      <c r="E100" s="19"/>
      <c r="F100" s="19">
        <v>180000</v>
      </c>
      <c r="G100" s="17">
        <v>45134</v>
      </c>
      <c r="H100" s="17">
        <v>46265</v>
      </c>
      <c r="I100" s="13"/>
      <c r="J100" s="13"/>
      <c r="K100" s="14" t="s">
        <v>522</v>
      </c>
    </row>
    <row r="101" spans="1:11" ht="60" x14ac:dyDescent="0.25">
      <c r="A101" s="11">
        <v>24202</v>
      </c>
      <c r="B101" s="20">
        <v>97</v>
      </c>
      <c r="C101" s="12" t="s">
        <v>583</v>
      </c>
      <c r="D101" s="12" t="s">
        <v>366</v>
      </c>
      <c r="E101" s="19"/>
      <c r="F101" s="19">
        <v>60000</v>
      </c>
      <c r="G101" s="17">
        <v>45092</v>
      </c>
      <c r="H101" s="17">
        <v>46188</v>
      </c>
      <c r="I101" s="13"/>
      <c r="J101" s="13"/>
      <c r="K101" s="15"/>
    </row>
    <row r="102" spans="1:11" ht="75" x14ac:dyDescent="0.25">
      <c r="A102" s="11">
        <v>24386</v>
      </c>
      <c r="B102" s="20">
        <v>98</v>
      </c>
      <c r="C102" s="12" t="s">
        <v>367</v>
      </c>
      <c r="D102" s="12" t="s">
        <v>607</v>
      </c>
      <c r="E102" s="19"/>
      <c r="F102" s="19">
        <v>60000</v>
      </c>
      <c r="G102" s="17">
        <v>45189</v>
      </c>
      <c r="H102" s="17">
        <v>46285</v>
      </c>
      <c r="I102" s="13"/>
      <c r="J102" s="13"/>
      <c r="K102" s="15"/>
    </row>
    <row r="103" spans="1:11" ht="45" x14ac:dyDescent="0.25">
      <c r="A103" s="11">
        <v>24016</v>
      </c>
      <c r="B103" s="20">
        <v>99</v>
      </c>
      <c r="C103" s="12" t="s">
        <v>582</v>
      </c>
      <c r="D103" s="12" t="s">
        <v>608</v>
      </c>
      <c r="E103" s="19"/>
      <c r="F103" s="19">
        <v>40000</v>
      </c>
      <c r="G103" s="17">
        <v>45264</v>
      </c>
      <c r="H103" s="17">
        <v>46022</v>
      </c>
      <c r="I103" s="13"/>
      <c r="J103" s="13"/>
      <c r="K103" s="15"/>
    </row>
    <row r="104" spans="1:11" ht="45" x14ac:dyDescent="0.25">
      <c r="A104" s="11">
        <v>24490</v>
      </c>
      <c r="B104" s="20">
        <v>100</v>
      </c>
      <c r="C104" s="12" t="s">
        <v>581</v>
      </c>
      <c r="D104" s="12" t="s">
        <v>609</v>
      </c>
      <c r="E104" s="19"/>
      <c r="F104" s="19">
        <v>375000</v>
      </c>
      <c r="G104" s="17">
        <v>44927</v>
      </c>
      <c r="H104" s="17">
        <v>46022</v>
      </c>
      <c r="I104" s="13"/>
      <c r="J104" s="13"/>
      <c r="K104" s="15"/>
    </row>
    <row r="105" spans="1:11" ht="120" x14ac:dyDescent="0.25">
      <c r="A105" s="11">
        <v>24754</v>
      </c>
      <c r="B105" s="20">
        <v>101</v>
      </c>
      <c r="C105" s="12" t="s">
        <v>374</v>
      </c>
      <c r="D105" s="12" t="s">
        <v>375</v>
      </c>
      <c r="E105" s="19"/>
      <c r="F105" s="19">
        <v>124000</v>
      </c>
      <c r="G105" s="17">
        <v>45236</v>
      </c>
      <c r="H105" s="17">
        <v>46387</v>
      </c>
      <c r="I105" s="13"/>
      <c r="J105" s="13"/>
      <c r="K105" s="14" t="s">
        <v>523</v>
      </c>
    </row>
    <row r="106" spans="1:11" ht="45" x14ac:dyDescent="0.25">
      <c r="A106" s="11">
        <v>25093</v>
      </c>
      <c r="B106" s="20">
        <v>102</v>
      </c>
      <c r="C106" s="12" t="s">
        <v>377</v>
      </c>
      <c r="D106" s="12" t="s">
        <v>548</v>
      </c>
      <c r="E106" s="19"/>
      <c r="F106" s="19">
        <v>10000</v>
      </c>
      <c r="G106" s="17">
        <v>45049</v>
      </c>
      <c r="H106" s="17">
        <v>45415</v>
      </c>
      <c r="I106" s="13"/>
      <c r="J106" s="13"/>
      <c r="K106" s="12"/>
    </row>
    <row r="107" spans="1:11" ht="45" x14ac:dyDescent="0.25">
      <c r="A107" s="11">
        <v>25154</v>
      </c>
      <c r="B107" s="20">
        <v>103</v>
      </c>
      <c r="C107" s="12" t="s">
        <v>379</v>
      </c>
      <c r="D107" s="12" t="s">
        <v>549</v>
      </c>
      <c r="E107" s="19"/>
      <c r="F107" s="19">
        <v>140000</v>
      </c>
      <c r="G107" s="17">
        <v>45099</v>
      </c>
      <c r="H107" s="17">
        <v>46560</v>
      </c>
      <c r="I107" s="13"/>
      <c r="J107" s="13"/>
      <c r="K107" s="12"/>
    </row>
    <row r="108" spans="1:11" ht="45" x14ac:dyDescent="0.25">
      <c r="A108" s="11">
        <v>25178</v>
      </c>
      <c r="B108" s="20">
        <v>104</v>
      </c>
      <c r="C108" s="12" t="s">
        <v>382</v>
      </c>
      <c r="D108" s="12" t="s">
        <v>610</v>
      </c>
      <c r="E108" s="19"/>
      <c r="F108" s="19">
        <v>66128</v>
      </c>
      <c r="G108" s="17">
        <v>45260</v>
      </c>
      <c r="H108" s="17">
        <v>45991</v>
      </c>
      <c r="I108" s="13"/>
      <c r="J108" s="13"/>
      <c r="K108" s="12"/>
    </row>
    <row r="109" spans="1:11" ht="60" x14ac:dyDescent="0.25">
      <c r="A109" s="11">
        <v>25277</v>
      </c>
      <c r="B109" s="20">
        <v>105</v>
      </c>
      <c r="C109" s="12" t="s">
        <v>384</v>
      </c>
      <c r="D109" s="12" t="s">
        <v>385</v>
      </c>
      <c r="E109" s="19"/>
      <c r="F109" s="19">
        <v>80000</v>
      </c>
      <c r="G109" s="17">
        <v>45258</v>
      </c>
      <c r="H109" s="17">
        <v>46719</v>
      </c>
      <c r="I109" s="13"/>
      <c r="J109" s="13"/>
      <c r="K109" s="12"/>
    </row>
    <row r="110" spans="1:11" ht="120" x14ac:dyDescent="0.25">
      <c r="A110" s="11">
        <v>25389</v>
      </c>
      <c r="B110" s="20">
        <v>106</v>
      </c>
      <c r="C110" s="12" t="s">
        <v>386</v>
      </c>
      <c r="D110" s="12" t="s">
        <v>387</v>
      </c>
      <c r="E110" s="19"/>
      <c r="F110" s="19">
        <v>90000</v>
      </c>
      <c r="G110" s="17">
        <v>45218</v>
      </c>
      <c r="H110" s="17">
        <v>46314</v>
      </c>
      <c r="I110" s="13"/>
      <c r="J110" s="13"/>
      <c r="K110" s="12"/>
    </row>
    <row r="111" spans="1:11" ht="45" x14ac:dyDescent="0.25">
      <c r="A111" s="11">
        <v>25434</v>
      </c>
      <c r="B111" s="20">
        <v>107</v>
      </c>
      <c r="C111" s="12" t="s">
        <v>388</v>
      </c>
      <c r="D111" s="12" t="s">
        <v>611</v>
      </c>
      <c r="E111" s="19"/>
      <c r="F111" s="19">
        <v>90000</v>
      </c>
      <c r="G111" s="17">
        <v>45219</v>
      </c>
      <c r="H111" s="17">
        <v>46315</v>
      </c>
      <c r="I111" s="13"/>
      <c r="J111" s="13"/>
      <c r="K111" s="12"/>
    </row>
    <row r="112" spans="1:11" ht="45" x14ac:dyDescent="0.25">
      <c r="A112" s="11">
        <v>25450</v>
      </c>
      <c r="B112" s="20">
        <v>108</v>
      </c>
      <c r="C112" s="12" t="s">
        <v>189</v>
      </c>
      <c r="D112" s="12" t="s">
        <v>390</v>
      </c>
      <c r="E112" s="19"/>
      <c r="F112" s="19">
        <v>120000</v>
      </c>
      <c r="G112" s="17">
        <v>45184</v>
      </c>
      <c r="H112" s="17">
        <v>46645</v>
      </c>
      <c r="I112" s="13"/>
      <c r="J112" s="13"/>
      <c r="K112" s="12"/>
    </row>
    <row r="113" spans="1:11" ht="30" x14ac:dyDescent="0.25">
      <c r="A113" s="11">
        <v>25471</v>
      </c>
      <c r="B113" s="20">
        <v>109</v>
      </c>
      <c r="C113" s="12" t="s">
        <v>580</v>
      </c>
      <c r="D113" s="12" t="s">
        <v>393</v>
      </c>
      <c r="E113" s="19"/>
      <c r="F113" s="19">
        <v>81000</v>
      </c>
      <c r="G113" s="17">
        <v>45223</v>
      </c>
      <c r="H113" s="17">
        <v>46319</v>
      </c>
      <c r="I113" s="13"/>
      <c r="J113" s="13"/>
      <c r="K113" s="12"/>
    </row>
    <row r="114" spans="1:11" ht="30" x14ac:dyDescent="0.25">
      <c r="A114" s="11">
        <v>25474</v>
      </c>
      <c r="B114" s="20">
        <v>110</v>
      </c>
      <c r="C114" s="12" t="s">
        <v>612</v>
      </c>
      <c r="D114" s="12" t="s">
        <v>613</v>
      </c>
      <c r="E114" s="19"/>
      <c r="F114" s="19">
        <v>200000</v>
      </c>
      <c r="G114" s="17">
        <v>45273</v>
      </c>
      <c r="H114" s="17">
        <v>46734</v>
      </c>
      <c r="I114" s="13"/>
      <c r="J114" s="13"/>
      <c r="K114" s="12"/>
    </row>
    <row r="115" spans="1:11" ht="60" x14ac:dyDescent="0.25">
      <c r="A115" s="11">
        <v>24828</v>
      </c>
      <c r="B115" s="20">
        <v>111</v>
      </c>
      <c r="C115" s="12" t="s">
        <v>399</v>
      </c>
      <c r="D115" s="12" t="s">
        <v>550</v>
      </c>
      <c r="E115" s="19"/>
      <c r="F115" s="19">
        <v>75000</v>
      </c>
      <c r="G115" s="17">
        <v>45251</v>
      </c>
      <c r="H115" s="17">
        <v>46347</v>
      </c>
      <c r="I115" s="13"/>
      <c r="J115" s="13"/>
      <c r="K115" s="12"/>
    </row>
    <row r="116" spans="1:11" ht="75" x14ac:dyDescent="0.25">
      <c r="A116" s="11">
        <v>25744</v>
      </c>
      <c r="B116" s="20">
        <v>112</v>
      </c>
      <c r="C116" s="12" t="s">
        <v>401</v>
      </c>
      <c r="D116" s="12" t="s">
        <v>402</v>
      </c>
      <c r="E116" s="19"/>
      <c r="F116" s="19">
        <v>26400</v>
      </c>
      <c r="G116" s="17">
        <v>45246</v>
      </c>
      <c r="H116" s="17">
        <v>46342</v>
      </c>
      <c r="I116" s="13"/>
      <c r="J116" s="13"/>
      <c r="K116" s="12"/>
    </row>
    <row r="117" spans="1:11" ht="75" x14ac:dyDescent="0.25">
      <c r="A117" s="11">
        <v>25889</v>
      </c>
      <c r="B117" s="20">
        <v>113</v>
      </c>
      <c r="C117" s="12" t="s">
        <v>579</v>
      </c>
      <c r="D117" s="12" t="s">
        <v>404</v>
      </c>
      <c r="E117" s="19"/>
      <c r="F117" s="19">
        <v>90000</v>
      </c>
      <c r="G117" s="17">
        <v>45280</v>
      </c>
      <c r="H117" s="17">
        <v>46376</v>
      </c>
      <c r="I117" s="13"/>
      <c r="J117" s="13"/>
      <c r="K117" s="12"/>
    </row>
    <row r="118" spans="1:11" ht="60" x14ac:dyDescent="0.25">
      <c r="A118" s="11">
        <v>25897</v>
      </c>
      <c r="B118" s="20">
        <v>114</v>
      </c>
      <c r="C118" s="12" t="s">
        <v>405</v>
      </c>
      <c r="D118" s="12" t="s">
        <v>614</v>
      </c>
      <c r="E118" s="19"/>
      <c r="F118" s="19">
        <v>120000</v>
      </c>
      <c r="G118" s="17">
        <v>45280</v>
      </c>
      <c r="H118" s="17">
        <v>46741</v>
      </c>
      <c r="I118" s="13"/>
      <c r="J118" s="13"/>
      <c r="K118" s="12"/>
    </row>
    <row r="119" spans="1:11" ht="75" x14ac:dyDescent="0.25">
      <c r="A119" s="11">
        <v>25898</v>
      </c>
      <c r="B119" s="20">
        <v>115</v>
      </c>
      <c r="C119" s="12" t="s">
        <v>563</v>
      </c>
      <c r="D119" s="12" t="s">
        <v>615</v>
      </c>
      <c r="E119" s="19"/>
      <c r="F119" s="19">
        <v>34470</v>
      </c>
      <c r="G119" s="17">
        <v>45254</v>
      </c>
      <c r="H119" s="17">
        <v>45620</v>
      </c>
      <c r="I119" s="13"/>
      <c r="J119" s="13"/>
      <c r="K119" s="12"/>
    </row>
    <row r="120" spans="1:11" ht="90" x14ac:dyDescent="0.25">
      <c r="A120" s="11">
        <v>25968</v>
      </c>
      <c r="B120" s="20">
        <v>116</v>
      </c>
      <c r="C120" s="12" t="s">
        <v>567</v>
      </c>
      <c r="D120" s="12" t="s">
        <v>410</v>
      </c>
      <c r="E120" s="19"/>
      <c r="F120" s="19">
        <v>90000</v>
      </c>
      <c r="G120" s="17">
        <v>45289</v>
      </c>
      <c r="H120" s="17">
        <v>46385</v>
      </c>
      <c r="I120" s="13"/>
      <c r="J120" s="13"/>
      <c r="K120" s="12"/>
    </row>
    <row r="121" spans="1:11" ht="75" x14ac:dyDescent="0.25">
      <c r="A121" s="18">
        <v>23832</v>
      </c>
      <c r="B121" s="20">
        <v>117</v>
      </c>
      <c r="C121" s="16" t="s">
        <v>498</v>
      </c>
      <c r="D121" s="16" t="s">
        <v>411</v>
      </c>
      <c r="E121" s="19"/>
      <c r="F121" s="19"/>
      <c r="G121" s="17">
        <v>45057</v>
      </c>
      <c r="H121" s="17">
        <v>46518</v>
      </c>
      <c r="I121" s="13"/>
      <c r="J121" s="13"/>
      <c r="K121" s="12"/>
    </row>
    <row r="122" spans="1:11" ht="75" x14ac:dyDescent="0.25">
      <c r="A122" s="11">
        <v>24813</v>
      </c>
      <c r="B122" s="20">
        <v>118</v>
      </c>
      <c r="C122" s="12" t="s">
        <v>412</v>
      </c>
      <c r="D122" s="12" t="s">
        <v>616</v>
      </c>
      <c r="E122" s="19"/>
      <c r="F122" s="19"/>
      <c r="G122" s="17">
        <v>44964</v>
      </c>
      <c r="H122" s="17">
        <v>46425</v>
      </c>
      <c r="I122" s="13"/>
      <c r="J122" s="13"/>
      <c r="K122" s="12"/>
    </row>
    <row r="123" spans="1:11" ht="105" x14ac:dyDescent="0.25">
      <c r="A123" s="11">
        <v>24691</v>
      </c>
      <c r="B123" s="20">
        <v>119</v>
      </c>
      <c r="C123" s="12" t="s">
        <v>415</v>
      </c>
      <c r="D123" s="12" t="s">
        <v>618</v>
      </c>
      <c r="E123" s="19"/>
      <c r="F123" s="19"/>
      <c r="G123" s="17">
        <v>44943</v>
      </c>
      <c r="H123" s="17">
        <v>46404</v>
      </c>
      <c r="I123" s="13"/>
      <c r="J123" s="13"/>
      <c r="K123" s="12"/>
    </row>
    <row r="124" spans="1:11" ht="60" x14ac:dyDescent="0.25">
      <c r="A124" s="11">
        <v>24704</v>
      </c>
      <c r="B124" s="20">
        <v>120</v>
      </c>
      <c r="C124" s="12" t="s">
        <v>417</v>
      </c>
      <c r="D124" s="12" t="s">
        <v>617</v>
      </c>
      <c r="E124" s="19"/>
      <c r="F124" s="19"/>
      <c r="G124" s="17">
        <v>44994</v>
      </c>
      <c r="H124" s="17">
        <v>46455</v>
      </c>
      <c r="I124" s="13"/>
      <c r="J124" s="13"/>
      <c r="K124" s="12"/>
    </row>
    <row r="125" spans="1:11" ht="60" x14ac:dyDescent="0.25">
      <c r="A125" s="11">
        <v>24827</v>
      </c>
      <c r="B125" s="20">
        <v>121</v>
      </c>
      <c r="C125" s="12" t="s">
        <v>419</v>
      </c>
      <c r="D125" s="12" t="s">
        <v>420</v>
      </c>
      <c r="E125" s="19"/>
      <c r="F125" s="19"/>
      <c r="G125" s="17">
        <v>45103</v>
      </c>
      <c r="H125" s="17">
        <v>46564</v>
      </c>
      <c r="I125" s="13"/>
      <c r="J125" s="13"/>
      <c r="K125" s="12"/>
    </row>
    <row r="126" spans="1:11" ht="30" x14ac:dyDescent="0.25">
      <c r="A126" s="11">
        <v>24847</v>
      </c>
      <c r="B126" s="20">
        <v>122</v>
      </c>
      <c r="C126" s="12" t="s">
        <v>422</v>
      </c>
      <c r="D126" s="12" t="s">
        <v>619</v>
      </c>
      <c r="E126" s="19"/>
      <c r="F126" s="19"/>
      <c r="G126" s="17">
        <v>44805</v>
      </c>
      <c r="H126" s="17">
        <v>45170</v>
      </c>
      <c r="I126" s="13"/>
      <c r="J126" s="13"/>
      <c r="K126" s="12"/>
    </row>
    <row r="127" spans="1:11" ht="45" x14ac:dyDescent="0.25">
      <c r="A127" s="11">
        <v>24859</v>
      </c>
      <c r="B127" s="20">
        <v>123</v>
      </c>
      <c r="C127" s="12" t="s">
        <v>405</v>
      </c>
      <c r="D127" s="12" t="s">
        <v>619</v>
      </c>
      <c r="E127" s="19"/>
      <c r="F127" s="19"/>
      <c r="G127" s="17">
        <v>44978</v>
      </c>
      <c r="H127" s="17">
        <v>46439</v>
      </c>
      <c r="I127" s="13"/>
      <c r="J127" s="13"/>
      <c r="K127" s="12"/>
    </row>
    <row r="128" spans="1:11" ht="90" x14ac:dyDescent="0.25">
      <c r="A128" s="11">
        <v>24954</v>
      </c>
      <c r="B128" s="20">
        <v>124</v>
      </c>
      <c r="C128" s="12" t="s">
        <v>426</v>
      </c>
      <c r="D128" s="12" t="s">
        <v>620</v>
      </c>
      <c r="E128" s="19"/>
      <c r="F128" s="19"/>
      <c r="G128" s="17">
        <v>44980</v>
      </c>
      <c r="H128" s="17">
        <v>46441</v>
      </c>
      <c r="I128" s="13"/>
      <c r="J128" s="13"/>
      <c r="K128" s="12"/>
    </row>
    <row r="129" spans="1:11" ht="90" x14ac:dyDescent="0.25">
      <c r="A129" s="11">
        <v>24955</v>
      </c>
      <c r="B129" s="20">
        <v>125</v>
      </c>
      <c r="C129" s="12" t="s">
        <v>564</v>
      </c>
      <c r="D129" s="12" t="s">
        <v>621</v>
      </c>
      <c r="E129" s="19"/>
      <c r="F129" s="19"/>
      <c r="G129" s="17">
        <v>45000</v>
      </c>
      <c r="H129" s="17">
        <v>45366</v>
      </c>
      <c r="I129" s="13"/>
      <c r="J129" s="13"/>
      <c r="K129" s="12"/>
    </row>
    <row r="130" spans="1:11" ht="75" x14ac:dyDescent="0.25">
      <c r="A130" s="11">
        <v>25089</v>
      </c>
      <c r="B130" s="20">
        <v>126</v>
      </c>
      <c r="C130" s="12" t="s">
        <v>565</v>
      </c>
      <c r="D130" s="12" t="s">
        <v>433</v>
      </c>
      <c r="E130" s="19"/>
      <c r="F130" s="19"/>
      <c r="G130" s="17">
        <v>45013</v>
      </c>
      <c r="H130" s="17">
        <v>46474</v>
      </c>
      <c r="I130" s="13"/>
      <c r="J130" s="13"/>
      <c r="K130" s="12"/>
    </row>
    <row r="131" spans="1:11" ht="30" x14ac:dyDescent="0.25">
      <c r="A131" s="11">
        <v>25099</v>
      </c>
      <c r="B131" s="20">
        <v>127</v>
      </c>
      <c r="C131" s="12" t="s">
        <v>566</v>
      </c>
      <c r="D131" s="12" t="s">
        <v>622</v>
      </c>
      <c r="E131" s="19"/>
      <c r="F131" s="19"/>
      <c r="G131" s="17">
        <v>45014</v>
      </c>
      <c r="H131" s="17">
        <v>45380</v>
      </c>
      <c r="I131" s="13"/>
      <c r="J131" s="13"/>
      <c r="K131" s="12"/>
    </row>
    <row r="132" spans="1:11" ht="75" x14ac:dyDescent="0.25">
      <c r="A132" s="18">
        <v>25161</v>
      </c>
      <c r="B132" s="20">
        <v>128</v>
      </c>
      <c r="C132" s="16" t="s">
        <v>564</v>
      </c>
      <c r="D132" s="16" t="s">
        <v>623</v>
      </c>
      <c r="E132" s="19"/>
      <c r="F132" s="19"/>
      <c r="G132" s="17">
        <v>45051</v>
      </c>
      <c r="H132" s="17">
        <v>45417</v>
      </c>
      <c r="I132" s="13"/>
      <c r="J132" s="13"/>
      <c r="K132" s="12"/>
    </row>
    <row r="133" spans="1:11" ht="120" x14ac:dyDescent="0.25">
      <c r="A133" s="11">
        <v>25212</v>
      </c>
      <c r="B133" s="20">
        <v>129</v>
      </c>
      <c r="C133" s="12" t="s">
        <v>567</v>
      </c>
      <c r="D133" s="12" t="s">
        <v>624</v>
      </c>
      <c r="E133" s="19"/>
      <c r="F133" s="19"/>
      <c r="G133" s="17">
        <v>45049</v>
      </c>
      <c r="H133" s="17">
        <v>46510</v>
      </c>
      <c r="I133" s="13"/>
      <c r="J133" s="13"/>
      <c r="K133" s="12"/>
    </row>
    <row r="134" spans="1:11" ht="75" x14ac:dyDescent="0.25">
      <c r="A134" s="11">
        <v>25231</v>
      </c>
      <c r="B134" s="20">
        <v>130</v>
      </c>
      <c r="C134" s="12" t="s">
        <v>438</v>
      </c>
      <c r="D134" s="12" t="s">
        <v>625</v>
      </c>
      <c r="E134" s="19"/>
      <c r="F134" s="19"/>
      <c r="G134" s="17">
        <v>45098</v>
      </c>
      <c r="H134" s="17">
        <v>46559</v>
      </c>
      <c r="I134" s="13"/>
      <c r="J134" s="13"/>
      <c r="K134" s="12"/>
    </row>
    <row r="135" spans="1:11" ht="150" x14ac:dyDescent="0.25">
      <c r="A135" s="11">
        <v>25296</v>
      </c>
      <c r="B135" s="20">
        <v>131</v>
      </c>
      <c r="C135" s="12" t="s">
        <v>568</v>
      </c>
      <c r="D135" s="12" t="s">
        <v>442</v>
      </c>
      <c r="E135" s="19"/>
      <c r="F135" s="19"/>
      <c r="G135" s="17">
        <v>45070</v>
      </c>
      <c r="H135" s="17">
        <v>46531</v>
      </c>
      <c r="I135" s="13"/>
      <c r="J135" s="13"/>
      <c r="K135" s="12"/>
    </row>
    <row r="136" spans="1:11" ht="90" x14ac:dyDescent="0.25">
      <c r="A136" s="11">
        <v>25363</v>
      </c>
      <c r="B136" s="20">
        <v>132</v>
      </c>
      <c r="C136" s="12" t="s">
        <v>443</v>
      </c>
      <c r="D136" s="12" t="s">
        <v>626</v>
      </c>
      <c r="E136" s="19"/>
      <c r="F136" s="19"/>
      <c r="G136" s="17">
        <v>45229</v>
      </c>
      <c r="H136" s="17">
        <v>46690</v>
      </c>
      <c r="I136" s="13"/>
      <c r="J136" s="13"/>
      <c r="K136" s="12"/>
    </row>
    <row r="137" spans="1:11" ht="45" x14ac:dyDescent="0.25">
      <c r="A137" s="11">
        <v>25407</v>
      </c>
      <c r="B137" s="20">
        <v>133</v>
      </c>
      <c r="C137" s="12" t="s">
        <v>445</v>
      </c>
      <c r="D137" s="12" t="s">
        <v>627</v>
      </c>
      <c r="E137" s="19"/>
      <c r="F137" s="19"/>
      <c r="G137" s="17">
        <v>45105</v>
      </c>
      <c r="H137" s="17">
        <v>45471</v>
      </c>
      <c r="I137" s="13"/>
      <c r="J137" s="13"/>
      <c r="K137" s="12"/>
    </row>
    <row r="138" spans="1:11" ht="30" x14ac:dyDescent="0.25">
      <c r="A138" s="18">
        <v>25417</v>
      </c>
      <c r="B138" s="20">
        <v>134</v>
      </c>
      <c r="C138" s="16" t="s">
        <v>578</v>
      </c>
      <c r="D138" s="16" t="s">
        <v>500</v>
      </c>
      <c r="E138" s="19"/>
      <c r="F138" s="19"/>
      <c r="G138" s="17">
        <v>45075</v>
      </c>
      <c r="H138" s="17">
        <v>45344</v>
      </c>
      <c r="I138" s="13"/>
      <c r="J138" s="13"/>
      <c r="K138" s="12"/>
    </row>
    <row r="139" spans="1:11" ht="90" x14ac:dyDescent="0.25">
      <c r="A139" s="11">
        <v>25428</v>
      </c>
      <c r="B139" s="20">
        <v>135</v>
      </c>
      <c r="C139" s="12" t="s">
        <v>569</v>
      </c>
      <c r="D139" s="12" t="s">
        <v>628</v>
      </c>
      <c r="E139" s="19"/>
      <c r="F139" s="19"/>
      <c r="G139" s="17">
        <v>45121</v>
      </c>
      <c r="H139" s="17">
        <v>46582</v>
      </c>
      <c r="I139" s="13"/>
      <c r="J139" s="13"/>
      <c r="K139" s="12"/>
    </row>
    <row r="140" spans="1:11" ht="90" x14ac:dyDescent="0.25">
      <c r="A140" s="11">
        <v>25429</v>
      </c>
      <c r="B140" s="20">
        <v>136</v>
      </c>
      <c r="C140" s="12" t="s">
        <v>570</v>
      </c>
      <c r="D140" s="12" t="s">
        <v>452</v>
      </c>
      <c r="E140" s="19"/>
      <c r="F140" s="19"/>
      <c r="G140" s="17">
        <v>45124</v>
      </c>
      <c r="H140" s="17">
        <v>46585</v>
      </c>
      <c r="I140" s="13"/>
      <c r="J140" s="13"/>
      <c r="K140" s="12"/>
    </row>
    <row r="141" spans="1:11" ht="60" x14ac:dyDescent="0.25">
      <c r="A141" s="11">
        <v>25430</v>
      </c>
      <c r="B141" s="20">
        <v>137</v>
      </c>
      <c r="C141" s="12" t="s">
        <v>454</v>
      </c>
      <c r="D141" s="12" t="s">
        <v>455</v>
      </c>
      <c r="E141" s="19"/>
      <c r="F141" s="19"/>
      <c r="G141" s="17">
        <v>45119</v>
      </c>
      <c r="H141" s="17">
        <v>46580</v>
      </c>
      <c r="I141" s="13"/>
      <c r="J141" s="13"/>
      <c r="K141" s="12"/>
    </row>
    <row r="142" spans="1:11" ht="90" x14ac:dyDescent="0.25">
      <c r="A142" s="11">
        <v>25472</v>
      </c>
      <c r="B142" s="20">
        <v>138</v>
      </c>
      <c r="C142" s="12" t="s">
        <v>571</v>
      </c>
      <c r="D142" s="12" t="s">
        <v>629</v>
      </c>
      <c r="E142" s="19"/>
      <c r="F142" s="19"/>
      <c r="G142" s="17">
        <v>45128</v>
      </c>
      <c r="H142" s="17">
        <v>46589</v>
      </c>
      <c r="I142" s="13"/>
      <c r="J142" s="13"/>
      <c r="K142" s="12"/>
    </row>
    <row r="143" spans="1:11" ht="120" x14ac:dyDescent="0.25">
      <c r="A143" s="18">
        <v>25481</v>
      </c>
      <c r="B143" s="20">
        <v>139</v>
      </c>
      <c r="C143" s="16" t="s">
        <v>572</v>
      </c>
      <c r="D143" s="16" t="s">
        <v>501</v>
      </c>
      <c r="E143" s="19"/>
      <c r="F143" s="19"/>
      <c r="G143" s="17">
        <v>45132</v>
      </c>
      <c r="H143" s="17">
        <v>46593</v>
      </c>
      <c r="I143" s="13"/>
      <c r="J143" s="13"/>
      <c r="K143" s="12"/>
    </row>
    <row r="144" spans="1:11" ht="120" x14ac:dyDescent="0.25">
      <c r="A144" s="18">
        <v>25483</v>
      </c>
      <c r="B144" s="20">
        <v>140</v>
      </c>
      <c r="C144" s="16" t="s">
        <v>573</v>
      </c>
      <c r="D144" s="16" t="s">
        <v>630</v>
      </c>
      <c r="E144" s="19"/>
      <c r="F144" s="19"/>
      <c r="G144" s="17">
        <v>45133</v>
      </c>
      <c r="H144" s="17">
        <v>46594</v>
      </c>
      <c r="I144" s="13"/>
      <c r="J144" s="13"/>
      <c r="K144" s="12"/>
    </row>
    <row r="145" spans="1:11" ht="45" x14ac:dyDescent="0.25">
      <c r="A145" s="11">
        <v>25837</v>
      </c>
      <c r="B145" s="20">
        <v>141</v>
      </c>
      <c r="C145" s="12" t="s">
        <v>574</v>
      </c>
      <c r="D145" s="12" t="s">
        <v>631</v>
      </c>
      <c r="E145" s="19"/>
      <c r="F145" s="19"/>
      <c r="G145" s="17">
        <v>45240</v>
      </c>
      <c r="H145" s="17">
        <v>46701</v>
      </c>
      <c r="I145" s="13"/>
      <c r="J145" s="13"/>
      <c r="K145" s="12"/>
    </row>
    <row r="146" spans="1:11" ht="30" x14ac:dyDescent="0.25">
      <c r="A146" s="11">
        <v>24905</v>
      </c>
      <c r="B146" s="20">
        <v>142</v>
      </c>
      <c r="C146" s="12" t="s">
        <v>465</v>
      </c>
      <c r="D146" s="12" t="s">
        <v>632</v>
      </c>
      <c r="E146" s="19"/>
      <c r="F146" s="19"/>
      <c r="G146" s="17">
        <v>44952</v>
      </c>
      <c r="H146" s="17">
        <v>46413</v>
      </c>
      <c r="I146" s="13"/>
      <c r="J146" s="13"/>
      <c r="K146" s="12"/>
    </row>
    <row r="147" spans="1:11" ht="30" x14ac:dyDescent="0.25">
      <c r="A147" s="11">
        <v>25445</v>
      </c>
      <c r="B147" s="20">
        <v>143</v>
      </c>
      <c r="C147" s="12" t="s">
        <v>575</v>
      </c>
      <c r="D147" s="12" t="s">
        <v>634</v>
      </c>
      <c r="E147" s="19"/>
      <c r="F147" s="19"/>
      <c r="G147" s="17">
        <v>45124</v>
      </c>
      <c r="H147" s="17">
        <v>46220</v>
      </c>
      <c r="I147" s="13"/>
      <c r="J147" s="13"/>
      <c r="K147" s="12"/>
    </row>
    <row r="148" spans="1:11" ht="30" x14ac:dyDescent="0.25">
      <c r="A148" s="11">
        <v>25567</v>
      </c>
      <c r="B148" s="20">
        <v>144</v>
      </c>
      <c r="C148" s="12" t="s">
        <v>577</v>
      </c>
      <c r="D148" s="12" t="s">
        <v>470</v>
      </c>
      <c r="E148" s="19"/>
      <c r="F148" s="19"/>
      <c r="G148" s="17">
        <v>45243</v>
      </c>
      <c r="H148" s="17">
        <v>46704</v>
      </c>
      <c r="I148" s="13"/>
      <c r="J148" s="13"/>
      <c r="K148" s="12"/>
    </row>
    <row r="149" spans="1:11" x14ac:dyDescent="0.25">
      <c r="A149" s="11">
        <v>25614</v>
      </c>
      <c r="B149" s="20">
        <v>145</v>
      </c>
      <c r="C149" s="12" t="s">
        <v>471</v>
      </c>
      <c r="D149" s="12" t="s">
        <v>632</v>
      </c>
      <c r="E149" s="19"/>
      <c r="F149" s="19"/>
      <c r="G149" s="17">
        <v>45243</v>
      </c>
      <c r="H149" s="17">
        <v>46704</v>
      </c>
      <c r="I149" s="13"/>
      <c r="J149" s="13"/>
      <c r="K149" s="12"/>
    </row>
    <row r="150" spans="1:11" x14ac:dyDescent="0.25">
      <c r="A150" s="11">
        <v>25857</v>
      </c>
      <c r="B150" s="20">
        <v>146</v>
      </c>
      <c r="C150" s="12" t="s">
        <v>474</v>
      </c>
      <c r="D150" s="12" t="s">
        <v>632</v>
      </c>
      <c r="E150" s="19"/>
      <c r="F150" s="19"/>
      <c r="G150" s="17">
        <v>45264</v>
      </c>
      <c r="H150" s="17">
        <v>46725</v>
      </c>
      <c r="I150" s="13"/>
      <c r="J150" s="13"/>
      <c r="K150" s="12"/>
    </row>
    <row r="151" spans="1:11" ht="45" x14ac:dyDescent="0.25">
      <c r="A151" s="11">
        <v>24946</v>
      </c>
      <c r="B151" s="20">
        <v>147</v>
      </c>
      <c r="C151" s="12" t="s">
        <v>475</v>
      </c>
      <c r="D151" s="12" t="s">
        <v>633</v>
      </c>
      <c r="E151" s="19"/>
      <c r="F151" s="19"/>
      <c r="G151" s="17">
        <v>44988</v>
      </c>
      <c r="H151" s="17">
        <v>46449</v>
      </c>
      <c r="I151" s="13"/>
      <c r="J151" s="13"/>
      <c r="K151" s="12"/>
    </row>
    <row r="152" spans="1:11" ht="45" x14ac:dyDescent="0.25">
      <c r="A152" s="11">
        <v>25030</v>
      </c>
      <c r="B152" s="20">
        <v>148</v>
      </c>
      <c r="C152" s="12" t="s">
        <v>477</v>
      </c>
      <c r="D152" s="12" t="s">
        <v>633</v>
      </c>
      <c r="E152" s="19"/>
      <c r="F152" s="19"/>
      <c r="G152" s="17">
        <v>44991</v>
      </c>
      <c r="H152" s="17">
        <v>46452</v>
      </c>
      <c r="I152" s="13"/>
      <c r="J152" s="13"/>
      <c r="K152" s="12"/>
    </row>
    <row r="153" spans="1:11" ht="45" x14ac:dyDescent="0.25">
      <c r="A153" s="11">
        <v>25048</v>
      </c>
      <c r="B153" s="20">
        <v>149</v>
      </c>
      <c r="C153" s="12" t="s">
        <v>479</v>
      </c>
      <c r="D153" s="12" t="s">
        <v>633</v>
      </c>
      <c r="E153" s="19"/>
      <c r="F153" s="19"/>
      <c r="G153" s="17">
        <v>44994</v>
      </c>
      <c r="H153" s="17">
        <v>46455</v>
      </c>
      <c r="I153" s="13"/>
      <c r="J153" s="13"/>
      <c r="K153" s="12"/>
    </row>
    <row r="154" spans="1:11" ht="30" x14ac:dyDescent="0.25">
      <c r="A154" s="11">
        <v>23150</v>
      </c>
      <c r="B154" s="20">
        <v>150</v>
      </c>
      <c r="C154" s="12" t="s">
        <v>481</v>
      </c>
      <c r="D154" s="12" t="s">
        <v>482</v>
      </c>
      <c r="E154" s="19"/>
      <c r="F154" s="19"/>
      <c r="G154" s="17">
        <v>45252</v>
      </c>
      <c r="H154" s="17">
        <v>46713</v>
      </c>
      <c r="I154" s="13"/>
      <c r="J154" s="13"/>
      <c r="K154" s="12"/>
    </row>
    <row r="155" spans="1:11" ht="30" x14ac:dyDescent="0.25">
      <c r="A155" s="11">
        <v>25026</v>
      </c>
      <c r="B155" s="20">
        <v>151</v>
      </c>
      <c r="C155" s="12" t="s">
        <v>576</v>
      </c>
      <c r="D155" s="12" t="s">
        <v>484</v>
      </c>
      <c r="E155" s="19"/>
      <c r="F155" s="19"/>
      <c r="G155" s="17">
        <v>45006</v>
      </c>
      <c r="H155" s="17">
        <v>46467</v>
      </c>
      <c r="I155" s="13"/>
      <c r="J155" s="13"/>
      <c r="K155" s="12"/>
    </row>
    <row r="156" spans="1:11" x14ac:dyDescent="0.25">
      <c r="A156" s="11">
        <v>25386</v>
      </c>
      <c r="B156" s="20">
        <v>152</v>
      </c>
      <c r="C156" s="12" t="s">
        <v>485</v>
      </c>
      <c r="D156" s="12" t="s">
        <v>484</v>
      </c>
      <c r="E156" s="19"/>
      <c r="F156" s="19"/>
      <c r="G156" s="17">
        <v>45272</v>
      </c>
      <c r="H156" s="17">
        <v>46733</v>
      </c>
      <c r="I156" s="13"/>
      <c r="J156" s="13"/>
      <c r="K156" s="12"/>
    </row>
    <row r="157" spans="1:11" ht="30" x14ac:dyDescent="0.25">
      <c r="A157" s="11">
        <v>25401</v>
      </c>
      <c r="B157" s="20">
        <v>153</v>
      </c>
      <c r="C157" s="12" t="s">
        <v>486</v>
      </c>
      <c r="D157" s="12" t="s">
        <v>484</v>
      </c>
      <c r="E157" s="19"/>
      <c r="F157" s="19"/>
      <c r="G157" s="17">
        <v>45279</v>
      </c>
      <c r="H157" s="17">
        <v>46740</v>
      </c>
      <c r="I157" s="13"/>
      <c r="J157" s="13"/>
      <c r="K157" s="12"/>
    </row>
    <row r="158" spans="1:11" x14ac:dyDescent="0.25">
      <c r="A158" s="11">
        <v>25681</v>
      </c>
      <c r="B158" s="20">
        <v>154</v>
      </c>
      <c r="C158" s="12" t="s">
        <v>487</v>
      </c>
      <c r="D158" s="12" t="s">
        <v>551</v>
      </c>
      <c r="E158" s="19"/>
      <c r="F158" s="19"/>
      <c r="G158" s="17">
        <v>45205</v>
      </c>
      <c r="H158" s="17">
        <v>46666</v>
      </c>
      <c r="I158" s="13"/>
      <c r="J158" s="13"/>
      <c r="K158" s="12"/>
    </row>
    <row r="159" spans="1:11" ht="30" x14ac:dyDescent="0.25">
      <c r="A159" s="11">
        <v>25743</v>
      </c>
      <c r="B159" s="20">
        <v>155</v>
      </c>
      <c r="C159" s="12" t="s">
        <v>489</v>
      </c>
      <c r="D159" s="12" t="s">
        <v>484</v>
      </c>
      <c r="E159" s="19"/>
      <c r="F159" s="19"/>
      <c r="G159" s="17">
        <v>45218</v>
      </c>
      <c r="H159" s="17">
        <v>46679</v>
      </c>
      <c r="I159" s="13"/>
      <c r="J159" s="13"/>
      <c r="K159" s="12"/>
    </row>
    <row r="160" spans="1:11" ht="45" x14ac:dyDescent="0.25">
      <c r="A160" s="11">
        <v>25881</v>
      </c>
      <c r="B160" s="20">
        <v>156</v>
      </c>
      <c r="C160" s="12" t="s">
        <v>490</v>
      </c>
      <c r="D160" s="12" t="s">
        <v>484</v>
      </c>
      <c r="E160" s="19"/>
      <c r="F160" s="19"/>
      <c r="G160" s="17">
        <v>45251</v>
      </c>
      <c r="H160" s="17">
        <v>46712</v>
      </c>
      <c r="I160" s="13"/>
      <c r="J160" s="13"/>
      <c r="K160" s="12"/>
    </row>
    <row r="161" spans="1:11" x14ac:dyDescent="0.25">
      <c r="A161" s="11">
        <v>25887</v>
      </c>
      <c r="B161" s="20">
        <v>157</v>
      </c>
      <c r="C161" s="12" t="s">
        <v>491</v>
      </c>
      <c r="D161" s="12" t="s">
        <v>484</v>
      </c>
      <c r="E161" s="19"/>
      <c r="F161" s="19"/>
      <c r="G161" s="17">
        <v>45251</v>
      </c>
      <c r="H161" s="17">
        <v>46712</v>
      </c>
      <c r="I161" s="13"/>
      <c r="J161" s="13"/>
      <c r="K161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A377B-C05A-49AB-82A2-BD2E740C2950}">
  <dimension ref="B3:E14"/>
  <sheetViews>
    <sheetView workbookViewId="0">
      <selection activeCell="B3" sqref="B3:D11"/>
    </sheetView>
  </sheetViews>
  <sheetFormatPr baseColWidth="10" defaultRowHeight="15" x14ac:dyDescent="0.25"/>
  <cols>
    <col min="1" max="1" width="19.42578125" customWidth="1"/>
    <col min="2" max="2" width="6.5703125" customWidth="1"/>
    <col min="3" max="3" width="31" bestFit="1" customWidth="1"/>
    <col min="4" max="4" width="15.42578125" bestFit="1" customWidth="1"/>
  </cols>
  <sheetData>
    <row r="3" spans="2:5" x14ac:dyDescent="0.25">
      <c r="B3" s="25" t="s">
        <v>636</v>
      </c>
      <c r="C3" s="25" t="s">
        <v>637</v>
      </c>
      <c r="D3" s="26" t="s">
        <v>638</v>
      </c>
    </row>
    <row r="4" spans="2:5" x14ac:dyDescent="0.25">
      <c r="B4" s="21">
        <v>1</v>
      </c>
      <c r="C4" s="21" t="s">
        <v>503</v>
      </c>
      <c r="D4" s="23">
        <f>COUNT('01 - Acciones específicas 2023 '!A3:A68)</f>
        <v>66</v>
      </c>
    </row>
    <row r="5" spans="2:5" x14ac:dyDescent="0.25">
      <c r="B5" s="21">
        <v>2</v>
      </c>
      <c r="C5" s="21" t="s">
        <v>504</v>
      </c>
      <c r="D5" s="23">
        <f>COUNT('02 - Acuerdo Marco 2023'!A3:A31)</f>
        <v>29</v>
      </c>
    </row>
    <row r="6" spans="2:5" x14ac:dyDescent="0.25">
      <c r="B6" s="21">
        <v>3</v>
      </c>
      <c r="C6" s="21" t="s">
        <v>505</v>
      </c>
      <c r="D6" s="23">
        <f>COUNT('03 - Cátedra Extraordinaria 202'!A3:A23)</f>
        <v>21</v>
      </c>
    </row>
    <row r="7" spans="2:5" x14ac:dyDescent="0.25">
      <c r="B7" s="21">
        <v>4</v>
      </c>
      <c r="C7" s="21" t="s">
        <v>506</v>
      </c>
      <c r="D7" s="23">
        <f>COUNT('04 - Colaboración con FP 2023'!A3:A27)</f>
        <v>25</v>
      </c>
    </row>
    <row r="8" spans="2:5" x14ac:dyDescent="0.25">
      <c r="B8" s="21">
        <v>5</v>
      </c>
      <c r="C8" s="21" t="s">
        <v>507</v>
      </c>
      <c r="D8" s="23">
        <f>COUNT('05 - Estancia de doctorado 2023'!A3:A7)</f>
        <v>5</v>
      </c>
    </row>
    <row r="9" spans="2:5" x14ac:dyDescent="0.25">
      <c r="B9" s="21">
        <v>6</v>
      </c>
      <c r="C9" s="21" t="s">
        <v>508</v>
      </c>
      <c r="D9" s="23">
        <f>COUNT('06 - Prácticas estudiantes exte'!A3:A5)</f>
        <v>3</v>
      </c>
    </row>
    <row r="10" spans="2:5" x14ac:dyDescent="0.25">
      <c r="B10" s="21">
        <v>7</v>
      </c>
      <c r="C10" s="21" t="s">
        <v>509</v>
      </c>
      <c r="D10" s="23">
        <f>COUNT('07 - Voluntariado 2023'!A3:A10)</f>
        <v>8</v>
      </c>
    </row>
    <row r="11" spans="2:5" x14ac:dyDescent="0.25">
      <c r="B11" s="21"/>
      <c r="C11" s="22" t="s">
        <v>510</v>
      </c>
      <c r="D11" s="24">
        <f>SUM(D4:D10)</f>
        <v>157</v>
      </c>
    </row>
    <row r="14" spans="2:5" x14ac:dyDescent="0.25">
      <c r="C14" t="s">
        <v>511</v>
      </c>
      <c r="D14">
        <f>COUNT('Convenios firmados 2023'!A5:A161)</f>
        <v>157</v>
      </c>
      <c r="E14" t="str">
        <f>IF(D11=D14,"ok","error")</f>
        <v>ok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D8621-AEEE-4F89-87E3-001F67D4CEF8}">
  <dimension ref="A1:H68"/>
  <sheetViews>
    <sheetView showGridLines="0" topLeftCell="A3" workbookViewId="0">
      <selection activeCell="A23" sqref="A23:XFD23"/>
    </sheetView>
  </sheetViews>
  <sheetFormatPr baseColWidth="10" defaultRowHeight="15" x14ac:dyDescent="0.25"/>
  <cols>
    <col min="1" max="1" width="6" bestFit="1" customWidth="1"/>
    <col min="2" max="2" width="62.7109375" customWidth="1"/>
    <col min="3" max="3" width="10.5703125" bestFit="1" customWidth="1"/>
    <col min="7" max="7" width="118.7109375" bestFit="1" customWidth="1"/>
    <col min="8" max="8" width="185.285156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ht="12.75" customHeight="1" x14ac:dyDescent="0.25">
      <c r="A3" s="1">
        <v>22214</v>
      </c>
      <c r="B3" s="3" t="s">
        <v>1</v>
      </c>
      <c r="C3" s="2" t="s">
        <v>2</v>
      </c>
      <c r="E3" s="1">
        <v>22214</v>
      </c>
      <c r="F3" s="3" t="s">
        <v>217</v>
      </c>
      <c r="G3" t="s">
        <v>218</v>
      </c>
      <c r="H3" t="s">
        <v>219</v>
      </c>
    </row>
    <row r="4" spans="1:8" ht="12.75" customHeight="1" x14ac:dyDescent="0.25">
      <c r="A4" s="1">
        <v>22441</v>
      </c>
      <c r="B4" s="3" t="s">
        <v>3</v>
      </c>
      <c r="C4" s="2" t="s">
        <v>2</v>
      </c>
      <c r="E4" s="1">
        <v>22441</v>
      </c>
      <c r="F4" s="3" t="s">
        <v>220</v>
      </c>
      <c r="G4" t="s">
        <v>221</v>
      </c>
      <c r="H4" s="7"/>
    </row>
    <row r="5" spans="1:8" ht="12.75" customHeight="1" x14ac:dyDescent="0.25">
      <c r="A5" s="1">
        <v>22946</v>
      </c>
      <c r="B5" s="3" t="s">
        <v>4</v>
      </c>
      <c r="C5" s="2" t="s">
        <v>5</v>
      </c>
      <c r="E5" s="1">
        <v>22946</v>
      </c>
      <c r="F5" s="3" t="s">
        <v>171</v>
      </c>
      <c r="G5" t="s">
        <v>222</v>
      </c>
      <c r="H5" t="s">
        <v>223</v>
      </c>
    </row>
    <row r="6" spans="1:8" ht="12.75" customHeight="1" x14ac:dyDescent="0.25">
      <c r="A6" s="1">
        <v>23720</v>
      </c>
      <c r="B6" s="3" t="s">
        <v>6</v>
      </c>
      <c r="C6" s="2" t="s">
        <v>5</v>
      </c>
      <c r="E6" s="1">
        <v>23720</v>
      </c>
      <c r="F6" s="3" t="s">
        <v>171</v>
      </c>
      <c r="G6" t="s">
        <v>224</v>
      </c>
      <c r="H6" s="7"/>
    </row>
    <row r="7" spans="1:8" ht="12.75" customHeight="1" x14ac:dyDescent="0.25">
      <c r="A7" s="1">
        <v>24184</v>
      </c>
      <c r="B7" s="3" t="s">
        <v>7</v>
      </c>
      <c r="C7" s="2" t="s">
        <v>5</v>
      </c>
      <c r="E7" s="1">
        <v>24184</v>
      </c>
      <c r="F7" s="3" t="s">
        <v>187</v>
      </c>
      <c r="G7" t="s">
        <v>225</v>
      </c>
      <c r="H7" t="s">
        <v>226</v>
      </c>
    </row>
    <row r="8" spans="1:8" ht="12.75" customHeight="1" x14ac:dyDescent="0.25">
      <c r="A8" s="1">
        <v>24218</v>
      </c>
      <c r="B8" s="3" t="s">
        <v>8</v>
      </c>
      <c r="C8" s="2" t="s">
        <v>5</v>
      </c>
      <c r="E8" s="1">
        <v>24218</v>
      </c>
      <c r="F8" s="3" t="s">
        <v>171</v>
      </c>
      <c r="G8" t="s">
        <v>227</v>
      </c>
      <c r="H8" t="s">
        <v>492</v>
      </c>
    </row>
    <row r="9" spans="1:8" ht="12.75" customHeight="1" x14ac:dyDescent="0.25">
      <c r="A9" s="1">
        <v>24396</v>
      </c>
      <c r="B9" s="3" t="s">
        <v>9</v>
      </c>
      <c r="C9" s="2" t="s">
        <v>5</v>
      </c>
      <c r="E9" s="1">
        <v>24396</v>
      </c>
      <c r="F9" s="3" t="s">
        <v>228</v>
      </c>
      <c r="G9" t="s">
        <v>229</v>
      </c>
      <c r="H9" t="s">
        <v>230</v>
      </c>
    </row>
    <row r="10" spans="1:8" ht="12.75" customHeight="1" x14ac:dyDescent="0.25">
      <c r="A10" s="1">
        <v>24398</v>
      </c>
      <c r="B10" s="3" t="s">
        <v>10</v>
      </c>
      <c r="C10" s="2" t="s">
        <v>5</v>
      </c>
      <c r="E10" s="1">
        <v>24398</v>
      </c>
      <c r="F10" s="3" t="s">
        <v>231</v>
      </c>
      <c r="G10" t="s">
        <v>232</v>
      </c>
      <c r="H10" t="s">
        <v>233</v>
      </c>
    </row>
    <row r="11" spans="1:8" ht="12.75" customHeight="1" x14ac:dyDescent="0.25">
      <c r="A11" s="1">
        <v>18084</v>
      </c>
      <c r="B11" s="3" t="s">
        <v>11</v>
      </c>
      <c r="C11" s="2" t="s">
        <v>12</v>
      </c>
      <c r="E11" s="1">
        <v>18084</v>
      </c>
      <c r="F11" s="3" t="s">
        <v>234</v>
      </c>
      <c r="G11" t="s">
        <v>235</v>
      </c>
      <c r="H11" t="s">
        <v>236</v>
      </c>
    </row>
    <row r="12" spans="1:8" ht="12.75" customHeight="1" x14ac:dyDescent="0.25">
      <c r="A12" s="1">
        <v>24377</v>
      </c>
      <c r="B12" s="3" t="s">
        <v>13</v>
      </c>
      <c r="C12" s="2" t="s">
        <v>12</v>
      </c>
      <c r="E12" s="1">
        <v>24377</v>
      </c>
      <c r="F12" s="3" t="s">
        <v>237</v>
      </c>
      <c r="G12" t="s">
        <v>493</v>
      </c>
      <c r="H12" t="s">
        <v>238</v>
      </c>
    </row>
    <row r="13" spans="1:8" ht="12.75" customHeight="1" x14ac:dyDescent="0.25">
      <c r="A13" s="1">
        <v>24452</v>
      </c>
      <c r="B13" s="3" t="s">
        <v>14</v>
      </c>
      <c r="C13" s="2" t="s">
        <v>12</v>
      </c>
      <c r="E13" s="1">
        <v>24452</v>
      </c>
      <c r="F13" s="3" t="s">
        <v>171</v>
      </c>
      <c r="G13" t="s">
        <v>239</v>
      </c>
      <c r="H13" t="s">
        <v>240</v>
      </c>
    </row>
    <row r="14" spans="1:8" ht="12.75" customHeight="1" x14ac:dyDescent="0.25">
      <c r="A14" s="1">
        <v>24538</v>
      </c>
      <c r="B14" s="3" t="s">
        <v>15</v>
      </c>
      <c r="C14" s="2" t="s">
        <v>12</v>
      </c>
      <c r="E14" s="1">
        <v>24538</v>
      </c>
      <c r="F14" s="3" t="s">
        <v>171</v>
      </c>
      <c r="G14" t="s">
        <v>241</v>
      </c>
      <c r="H14" t="s">
        <v>242</v>
      </c>
    </row>
    <row r="15" spans="1:8" ht="12.75" customHeight="1" x14ac:dyDescent="0.25">
      <c r="A15" s="1">
        <v>24706</v>
      </c>
      <c r="B15" s="3" t="s">
        <v>16</v>
      </c>
      <c r="C15" s="2" t="s">
        <v>12</v>
      </c>
      <c r="E15" s="1">
        <v>24706</v>
      </c>
      <c r="F15" s="3" t="s">
        <v>243</v>
      </c>
      <c r="G15" t="s">
        <v>494</v>
      </c>
      <c r="H15" t="s">
        <v>244</v>
      </c>
    </row>
    <row r="16" spans="1:8" ht="12.75" customHeight="1" x14ac:dyDescent="0.25">
      <c r="A16" s="1">
        <v>24717</v>
      </c>
      <c r="B16" s="3" t="s">
        <v>17</v>
      </c>
      <c r="C16" s="2" t="s">
        <v>12</v>
      </c>
      <c r="E16" s="1">
        <v>24717</v>
      </c>
      <c r="F16" s="3" t="s">
        <v>245</v>
      </c>
      <c r="G16" t="s">
        <v>246</v>
      </c>
      <c r="H16" t="s">
        <v>247</v>
      </c>
    </row>
    <row r="17" spans="1:8" ht="12.75" customHeight="1" x14ac:dyDescent="0.25">
      <c r="A17" s="1">
        <v>24736</v>
      </c>
      <c r="B17" s="3" t="s">
        <v>18</v>
      </c>
      <c r="C17" s="2" t="s">
        <v>12</v>
      </c>
      <c r="E17" s="1">
        <v>24736</v>
      </c>
      <c r="F17" s="3" t="s">
        <v>171</v>
      </c>
      <c r="G17" t="s">
        <v>248</v>
      </c>
      <c r="H17" t="s">
        <v>249</v>
      </c>
    </row>
    <row r="18" spans="1:8" ht="12.75" customHeight="1" x14ac:dyDescent="0.25">
      <c r="A18" s="1">
        <v>24773</v>
      </c>
      <c r="B18" s="3" t="s">
        <v>19</v>
      </c>
      <c r="C18" s="2" t="s">
        <v>12</v>
      </c>
      <c r="E18" s="1">
        <v>24773</v>
      </c>
      <c r="F18" s="3" t="s">
        <v>250</v>
      </c>
      <c r="G18" t="s">
        <v>251</v>
      </c>
      <c r="H18" t="s">
        <v>252</v>
      </c>
    </row>
    <row r="19" spans="1:8" ht="12.75" customHeight="1" x14ac:dyDescent="0.25">
      <c r="A19" s="1">
        <v>24829</v>
      </c>
      <c r="B19" s="3" t="s">
        <v>20</v>
      </c>
      <c r="C19" s="2" t="s">
        <v>12</v>
      </c>
      <c r="E19" s="1">
        <v>24829</v>
      </c>
      <c r="F19" s="3" t="s">
        <v>253</v>
      </c>
      <c r="G19" t="s">
        <v>495</v>
      </c>
      <c r="H19" t="s">
        <v>254</v>
      </c>
    </row>
    <row r="20" spans="1:8" ht="12.75" customHeight="1" x14ac:dyDescent="0.25">
      <c r="A20" s="1">
        <v>24884</v>
      </c>
      <c r="B20" s="3" t="s">
        <v>21</v>
      </c>
      <c r="C20" s="2" t="s">
        <v>12</v>
      </c>
      <c r="E20" s="1">
        <v>24884</v>
      </c>
      <c r="F20" s="3" t="s">
        <v>255</v>
      </c>
      <c r="G20" t="s">
        <v>256</v>
      </c>
      <c r="H20" t="s">
        <v>257</v>
      </c>
    </row>
    <row r="21" spans="1:8" ht="12.75" customHeight="1" x14ac:dyDescent="0.25">
      <c r="A21" s="1">
        <v>24897</v>
      </c>
      <c r="B21" s="3" t="s">
        <v>22</v>
      </c>
      <c r="C21" s="2" t="s">
        <v>12</v>
      </c>
      <c r="E21" s="1">
        <v>24897</v>
      </c>
      <c r="F21" s="3" t="s">
        <v>171</v>
      </c>
      <c r="G21" t="s">
        <v>258</v>
      </c>
      <c r="H21" t="s">
        <v>259</v>
      </c>
    </row>
    <row r="22" spans="1:8" ht="12.75" customHeight="1" x14ac:dyDescent="0.25">
      <c r="A22" s="1">
        <v>24898</v>
      </c>
      <c r="B22" s="3" t="s">
        <v>23</v>
      </c>
      <c r="C22" s="2" t="s">
        <v>12</v>
      </c>
      <c r="E22" s="1">
        <v>24898</v>
      </c>
      <c r="F22" s="3" t="s">
        <v>260</v>
      </c>
      <c r="G22" t="s">
        <v>261</v>
      </c>
      <c r="H22" t="s">
        <v>262</v>
      </c>
    </row>
    <row r="23" spans="1:8" ht="12.75" customHeight="1" x14ac:dyDescent="0.25">
      <c r="A23" s="1">
        <v>24967</v>
      </c>
      <c r="B23" s="3" t="s">
        <v>24</v>
      </c>
      <c r="C23" s="2" t="s">
        <v>12</v>
      </c>
      <c r="E23" s="1">
        <v>24967</v>
      </c>
      <c r="F23" s="3" t="s">
        <v>260</v>
      </c>
      <c r="G23" t="s">
        <v>263</v>
      </c>
      <c r="H23" t="s">
        <v>264</v>
      </c>
    </row>
    <row r="24" spans="1:8" ht="12.75" customHeight="1" x14ac:dyDescent="0.25">
      <c r="A24" s="1">
        <v>24971</v>
      </c>
      <c r="B24" s="3" t="s">
        <v>25</v>
      </c>
      <c r="C24" s="2" t="s">
        <v>12</v>
      </c>
      <c r="E24" s="1">
        <v>24971</v>
      </c>
      <c r="F24" s="3" t="s">
        <v>265</v>
      </c>
      <c r="G24" t="s">
        <v>266</v>
      </c>
      <c r="H24" t="s">
        <v>267</v>
      </c>
    </row>
    <row r="25" spans="1:8" ht="12.75" customHeight="1" x14ac:dyDescent="0.25">
      <c r="A25" s="1">
        <v>24993</v>
      </c>
      <c r="B25" s="3" t="s">
        <v>26</v>
      </c>
      <c r="C25" s="2" t="s">
        <v>12</v>
      </c>
      <c r="E25" s="1">
        <v>24993</v>
      </c>
      <c r="F25" s="3" t="s">
        <v>237</v>
      </c>
      <c r="G25" t="s">
        <v>268</v>
      </c>
      <c r="H25" t="s">
        <v>269</v>
      </c>
    </row>
    <row r="26" spans="1:8" ht="12.75" customHeight="1" x14ac:dyDescent="0.25">
      <c r="A26" s="1">
        <v>25024</v>
      </c>
      <c r="B26" s="3" t="s">
        <v>27</v>
      </c>
      <c r="C26" s="2" t="s">
        <v>12</v>
      </c>
      <c r="E26" s="1">
        <v>25024</v>
      </c>
      <c r="F26" s="3" t="s">
        <v>171</v>
      </c>
      <c r="G26" t="s">
        <v>270</v>
      </c>
      <c r="H26" t="s">
        <v>271</v>
      </c>
    </row>
    <row r="27" spans="1:8" ht="12.75" customHeight="1" x14ac:dyDescent="0.25">
      <c r="A27" s="1">
        <v>25064</v>
      </c>
      <c r="B27" s="3" t="s">
        <v>28</v>
      </c>
      <c r="C27" s="2" t="s">
        <v>12</v>
      </c>
      <c r="E27" s="1">
        <v>25064</v>
      </c>
      <c r="F27" s="3" t="s">
        <v>272</v>
      </c>
      <c r="G27" t="s">
        <v>273</v>
      </c>
      <c r="H27" t="s">
        <v>274</v>
      </c>
    </row>
    <row r="28" spans="1:8" ht="12.75" customHeight="1" x14ac:dyDescent="0.25">
      <c r="A28" s="1">
        <v>25066</v>
      </c>
      <c r="B28" s="3" t="s">
        <v>29</v>
      </c>
      <c r="C28" s="2" t="s">
        <v>12</v>
      </c>
      <c r="E28" s="1">
        <v>25066</v>
      </c>
      <c r="F28" s="3" t="s">
        <v>275</v>
      </c>
      <c r="G28" t="s">
        <v>276</v>
      </c>
      <c r="H28" t="s">
        <v>277</v>
      </c>
    </row>
    <row r="29" spans="1:8" ht="12.75" customHeight="1" x14ac:dyDescent="0.25">
      <c r="A29" s="1">
        <v>25094</v>
      </c>
      <c r="B29" s="3" t="s">
        <v>30</v>
      </c>
      <c r="C29" s="2" t="s">
        <v>12</v>
      </c>
      <c r="E29" s="1">
        <v>25094</v>
      </c>
      <c r="F29" s="3" t="s">
        <v>278</v>
      </c>
      <c r="G29" t="s">
        <v>279</v>
      </c>
      <c r="H29" t="s">
        <v>280</v>
      </c>
    </row>
    <row r="30" spans="1:8" ht="12.75" customHeight="1" x14ac:dyDescent="0.25">
      <c r="A30" s="1">
        <v>25126</v>
      </c>
      <c r="B30" s="3" t="s">
        <v>31</v>
      </c>
      <c r="C30" s="2" t="s">
        <v>12</v>
      </c>
      <c r="E30" s="1">
        <v>25126</v>
      </c>
      <c r="F30" s="3" t="s">
        <v>281</v>
      </c>
      <c r="G30" t="s">
        <v>263</v>
      </c>
      <c r="H30" t="s">
        <v>282</v>
      </c>
    </row>
    <row r="31" spans="1:8" ht="12.75" customHeight="1" x14ac:dyDescent="0.25">
      <c r="A31" s="1">
        <v>25200</v>
      </c>
      <c r="B31" s="3" t="s">
        <v>32</v>
      </c>
      <c r="C31" s="2" t="s">
        <v>12</v>
      </c>
      <c r="E31" s="1">
        <v>25200</v>
      </c>
      <c r="F31" s="3" t="s">
        <v>171</v>
      </c>
      <c r="G31" t="s">
        <v>283</v>
      </c>
      <c r="H31" t="s">
        <v>284</v>
      </c>
    </row>
    <row r="32" spans="1:8" ht="12.75" customHeight="1" x14ac:dyDescent="0.25">
      <c r="A32" s="1">
        <v>25207</v>
      </c>
      <c r="B32" s="3" t="s">
        <v>33</v>
      </c>
      <c r="C32" s="2" t="s">
        <v>12</v>
      </c>
      <c r="E32" s="1">
        <v>25207</v>
      </c>
      <c r="F32" s="3" t="s">
        <v>255</v>
      </c>
      <c r="G32" t="s">
        <v>285</v>
      </c>
      <c r="H32" t="s">
        <v>286</v>
      </c>
    </row>
    <row r="33" spans="1:8" ht="12.75" customHeight="1" x14ac:dyDescent="0.25">
      <c r="A33" s="1">
        <v>25208</v>
      </c>
      <c r="B33" s="3" t="s">
        <v>34</v>
      </c>
      <c r="C33" s="2" t="s">
        <v>12</v>
      </c>
      <c r="E33" s="1">
        <v>25208</v>
      </c>
      <c r="F33" s="3" t="s">
        <v>287</v>
      </c>
      <c r="G33" t="s">
        <v>288</v>
      </c>
      <c r="H33" t="s">
        <v>289</v>
      </c>
    </row>
    <row r="34" spans="1:8" ht="12.75" customHeight="1" x14ac:dyDescent="0.25">
      <c r="A34" s="1">
        <v>25209</v>
      </c>
      <c r="B34" s="3" t="s">
        <v>35</v>
      </c>
      <c r="C34" s="2" t="s">
        <v>12</v>
      </c>
      <c r="E34" s="1">
        <v>25209</v>
      </c>
      <c r="F34" s="3" t="s">
        <v>287</v>
      </c>
      <c r="G34" t="s">
        <v>290</v>
      </c>
      <c r="H34" t="s">
        <v>291</v>
      </c>
    </row>
    <row r="35" spans="1:8" ht="12.75" customHeight="1" x14ac:dyDescent="0.25">
      <c r="A35" s="1">
        <v>25218</v>
      </c>
      <c r="B35" s="3" t="s">
        <v>36</v>
      </c>
      <c r="C35" s="2" t="s">
        <v>12</v>
      </c>
      <c r="E35" s="1">
        <v>25218</v>
      </c>
      <c r="F35" s="3" t="s">
        <v>217</v>
      </c>
      <c r="G35" t="s">
        <v>292</v>
      </c>
      <c r="H35" t="s">
        <v>293</v>
      </c>
    </row>
    <row r="36" spans="1:8" ht="12.75" customHeight="1" x14ac:dyDescent="0.25">
      <c r="A36" s="1">
        <v>25245</v>
      </c>
      <c r="B36" s="3" t="s">
        <v>37</v>
      </c>
      <c r="C36" s="2" t="s">
        <v>12</v>
      </c>
      <c r="E36" s="1">
        <v>25245</v>
      </c>
      <c r="F36" s="3" t="s">
        <v>294</v>
      </c>
      <c r="G36" t="s">
        <v>295</v>
      </c>
      <c r="H36" t="s">
        <v>296</v>
      </c>
    </row>
    <row r="37" spans="1:8" ht="12.75" customHeight="1" x14ac:dyDescent="0.25">
      <c r="A37" s="1">
        <v>25269</v>
      </c>
      <c r="B37" s="3" t="s">
        <v>38</v>
      </c>
      <c r="C37" s="2" t="s">
        <v>12</v>
      </c>
      <c r="E37" s="1">
        <v>25269</v>
      </c>
      <c r="F37" s="3" t="s">
        <v>297</v>
      </c>
      <c r="G37" t="s">
        <v>298</v>
      </c>
      <c r="H37" t="s">
        <v>299</v>
      </c>
    </row>
    <row r="38" spans="1:8" ht="12.75" customHeight="1" x14ac:dyDescent="0.25">
      <c r="A38" s="1">
        <v>25398</v>
      </c>
      <c r="B38" s="3" t="s">
        <v>39</v>
      </c>
      <c r="C38" s="2" t="s">
        <v>12</v>
      </c>
      <c r="E38" s="1">
        <v>25398</v>
      </c>
      <c r="F38" s="3" t="s">
        <v>297</v>
      </c>
      <c r="G38" t="s">
        <v>300</v>
      </c>
      <c r="H38" t="s">
        <v>301</v>
      </c>
    </row>
    <row r="39" spans="1:8" ht="12.75" customHeight="1" x14ac:dyDescent="0.25">
      <c r="A39" s="1">
        <v>25411</v>
      </c>
      <c r="B39" s="3" t="s">
        <v>40</v>
      </c>
      <c r="C39" s="2" t="s">
        <v>12</v>
      </c>
      <c r="E39" s="1">
        <v>25411</v>
      </c>
      <c r="F39" s="3" t="s">
        <v>302</v>
      </c>
      <c r="G39" t="s">
        <v>303</v>
      </c>
      <c r="H39" t="s">
        <v>304</v>
      </c>
    </row>
    <row r="40" spans="1:8" ht="12.75" customHeight="1" x14ac:dyDescent="0.25">
      <c r="A40" s="1">
        <v>25415</v>
      </c>
      <c r="B40" s="3" t="s">
        <v>41</v>
      </c>
      <c r="C40" s="2" t="s">
        <v>12</v>
      </c>
      <c r="E40" s="1">
        <v>25415</v>
      </c>
      <c r="F40" s="3" t="s">
        <v>171</v>
      </c>
      <c r="G40" t="s">
        <v>305</v>
      </c>
      <c r="H40" t="s">
        <v>306</v>
      </c>
    </row>
    <row r="41" spans="1:8" ht="12.75" customHeight="1" x14ac:dyDescent="0.25">
      <c r="A41" s="1">
        <v>25437</v>
      </c>
      <c r="B41" s="3" t="s">
        <v>42</v>
      </c>
      <c r="C41" s="2" t="s">
        <v>12</v>
      </c>
      <c r="E41" s="1">
        <v>25437</v>
      </c>
      <c r="F41" s="3" t="s">
        <v>211</v>
      </c>
      <c r="G41" t="s">
        <v>307</v>
      </c>
      <c r="H41" t="s">
        <v>308</v>
      </c>
    </row>
    <row r="42" spans="1:8" ht="12.75" customHeight="1" x14ac:dyDescent="0.25">
      <c r="A42" s="1">
        <v>25452</v>
      </c>
      <c r="B42" s="3" t="s">
        <v>43</v>
      </c>
      <c r="C42" s="2" t="s">
        <v>12</v>
      </c>
      <c r="E42" s="1">
        <v>25452</v>
      </c>
      <c r="F42" s="3" t="s">
        <v>309</v>
      </c>
      <c r="G42" t="s">
        <v>310</v>
      </c>
      <c r="H42" t="s">
        <v>311</v>
      </c>
    </row>
    <row r="43" spans="1:8" ht="12.75" customHeight="1" x14ac:dyDescent="0.25">
      <c r="A43" s="1">
        <v>25467</v>
      </c>
      <c r="B43" s="3" t="s">
        <v>44</v>
      </c>
      <c r="C43" s="2" t="s">
        <v>12</v>
      </c>
      <c r="E43" s="1">
        <v>25467</v>
      </c>
      <c r="F43" s="3" t="s">
        <v>312</v>
      </c>
      <c r="G43" t="s">
        <v>313</v>
      </c>
      <c r="H43" t="s">
        <v>314</v>
      </c>
    </row>
    <row r="44" spans="1:8" ht="12.75" customHeight="1" x14ac:dyDescent="0.25">
      <c r="A44" s="1">
        <v>25469</v>
      </c>
      <c r="B44" s="3" t="s">
        <v>45</v>
      </c>
      <c r="C44" s="2" t="s">
        <v>12</v>
      </c>
      <c r="E44" s="1">
        <v>25469</v>
      </c>
      <c r="F44" s="3" t="s">
        <v>184</v>
      </c>
      <c r="G44" t="s">
        <v>315</v>
      </c>
      <c r="H44" t="s">
        <v>316</v>
      </c>
    </row>
    <row r="45" spans="1:8" ht="12.75" customHeight="1" x14ac:dyDescent="0.25">
      <c r="A45" s="1">
        <v>25482</v>
      </c>
      <c r="B45" s="3" t="s">
        <v>46</v>
      </c>
      <c r="C45" s="2" t="s">
        <v>12</v>
      </c>
      <c r="E45" s="1">
        <v>25482</v>
      </c>
      <c r="F45" s="3" t="s">
        <v>317</v>
      </c>
      <c r="G45" t="s">
        <v>318</v>
      </c>
      <c r="H45" t="s">
        <v>319</v>
      </c>
    </row>
    <row r="46" spans="1:8" ht="12.75" customHeight="1" x14ac:dyDescent="0.25">
      <c r="A46" s="1">
        <v>25500</v>
      </c>
      <c r="B46" s="3" t="s">
        <v>47</v>
      </c>
      <c r="C46" s="2" t="s">
        <v>12</v>
      </c>
      <c r="E46" s="1">
        <v>25500</v>
      </c>
      <c r="F46" s="3" t="s">
        <v>171</v>
      </c>
      <c r="G46" t="s">
        <v>320</v>
      </c>
      <c r="H46" t="s">
        <v>321</v>
      </c>
    </row>
    <row r="47" spans="1:8" ht="12.75" customHeight="1" x14ac:dyDescent="0.25">
      <c r="A47" s="1">
        <v>25508</v>
      </c>
      <c r="B47" s="3" t="s">
        <v>48</v>
      </c>
      <c r="C47" s="2" t="s">
        <v>12</v>
      </c>
      <c r="E47" s="1">
        <v>25508</v>
      </c>
      <c r="F47" s="3" t="s">
        <v>171</v>
      </c>
      <c r="G47" t="s">
        <v>322</v>
      </c>
      <c r="H47" t="s">
        <v>323</v>
      </c>
    </row>
    <row r="48" spans="1:8" ht="12.75" customHeight="1" x14ac:dyDescent="0.25">
      <c r="A48" s="1">
        <v>25550</v>
      </c>
      <c r="B48" s="3" t="s">
        <v>49</v>
      </c>
      <c r="C48" s="2" t="s">
        <v>12</v>
      </c>
      <c r="E48" s="1">
        <v>25550</v>
      </c>
      <c r="F48" s="3" t="s">
        <v>171</v>
      </c>
      <c r="G48" t="s">
        <v>324</v>
      </c>
      <c r="H48" t="s">
        <v>325</v>
      </c>
    </row>
    <row r="49" spans="1:8" ht="12.75" customHeight="1" x14ac:dyDescent="0.25">
      <c r="A49" s="1">
        <v>25626</v>
      </c>
      <c r="B49" s="3" t="s">
        <v>50</v>
      </c>
      <c r="C49" s="2" t="s">
        <v>12</v>
      </c>
      <c r="E49" s="1">
        <v>25626</v>
      </c>
      <c r="F49" s="3" t="s">
        <v>326</v>
      </c>
      <c r="G49" t="s">
        <v>327</v>
      </c>
      <c r="H49" t="s">
        <v>328</v>
      </c>
    </row>
    <row r="50" spans="1:8" ht="12.75" customHeight="1" x14ac:dyDescent="0.25">
      <c r="A50" s="1">
        <v>25647</v>
      </c>
      <c r="B50" s="3" t="s">
        <v>51</v>
      </c>
      <c r="C50" s="2" t="s">
        <v>12</v>
      </c>
      <c r="E50" s="1">
        <v>25647</v>
      </c>
      <c r="F50" s="3" t="s">
        <v>245</v>
      </c>
      <c r="G50" t="s">
        <v>329</v>
      </c>
      <c r="H50" t="s">
        <v>330</v>
      </c>
    </row>
    <row r="51" spans="1:8" ht="12.75" customHeight="1" x14ac:dyDescent="0.25">
      <c r="A51" s="1">
        <v>24791</v>
      </c>
      <c r="B51" s="3" t="s">
        <v>52</v>
      </c>
      <c r="C51" s="2" t="s">
        <v>53</v>
      </c>
      <c r="E51" s="1">
        <v>24791</v>
      </c>
      <c r="F51" s="3" t="s">
        <v>260</v>
      </c>
      <c r="G51" t="s">
        <v>331</v>
      </c>
      <c r="H51" t="s">
        <v>332</v>
      </c>
    </row>
    <row r="52" spans="1:8" ht="12.75" customHeight="1" x14ac:dyDescent="0.25">
      <c r="A52" s="1">
        <v>25118</v>
      </c>
      <c r="B52" s="3" t="s">
        <v>54</v>
      </c>
      <c r="C52" s="2" t="s">
        <v>53</v>
      </c>
      <c r="E52" s="1">
        <v>25118</v>
      </c>
      <c r="F52" s="3" t="s">
        <v>333</v>
      </c>
      <c r="G52" t="s">
        <v>334</v>
      </c>
      <c r="H52" t="s">
        <v>335</v>
      </c>
    </row>
    <row r="53" spans="1:8" ht="12.75" customHeight="1" x14ac:dyDescent="0.25">
      <c r="A53" s="1">
        <v>25119</v>
      </c>
      <c r="B53" s="3" t="s">
        <v>55</v>
      </c>
      <c r="C53" s="2" t="s">
        <v>53</v>
      </c>
      <c r="E53" s="1">
        <v>25119</v>
      </c>
      <c r="F53" s="3" t="s">
        <v>237</v>
      </c>
      <c r="G53" t="s">
        <v>334</v>
      </c>
      <c r="H53" t="s">
        <v>336</v>
      </c>
    </row>
    <row r="54" spans="1:8" ht="12.75" customHeight="1" x14ac:dyDescent="0.25">
      <c r="A54" s="1">
        <v>25120</v>
      </c>
      <c r="B54" s="3" t="s">
        <v>56</v>
      </c>
      <c r="C54" s="2" t="s">
        <v>53</v>
      </c>
      <c r="E54" s="1">
        <v>25120</v>
      </c>
      <c r="F54" s="3" t="s">
        <v>337</v>
      </c>
      <c r="G54" t="s">
        <v>334</v>
      </c>
      <c r="H54" t="s">
        <v>338</v>
      </c>
    </row>
    <row r="55" spans="1:8" ht="12.75" customHeight="1" x14ac:dyDescent="0.25">
      <c r="A55" s="1">
        <v>25121</v>
      </c>
      <c r="B55" s="3" t="s">
        <v>57</v>
      </c>
      <c r="C55" s="2" t="s">
        <v>53</v>
      </c>
      <c r="E55" s="1">
        <v>25121</v>
      </c>
      <c r="F55" s="3" t="s">
        <v>275</v>
      </c>
      <c r="G55" t="s">
        <v>334</v>
      </c>
      <c r="H55" t="s">
        <v>339</v>
      </c>
    </row>
    <row r="56" spans="1:8" ht="12.75" customHeight="1" x14ac:dyDescent="0.25">
      <c r="A56" s="1">
        <v>25122</v>
      </c>
      <c r="B56" s="3" t="s">
        <v>58</v>
      </c>
      <c r="C56" s="2" t="s">
        <v>53</v>
      </c>
      <c r="E56" s="1">
        <v>25122</v>
      </c>
      <c r="F56" s="3" t="s">
        <v>340</v>
      </c>
      <c r="G56" t="s">
        <v>334</v>
      </c>
      <c r="H56" t="s">
        <v>341</v>
      </c>
    </row>
    <row r="57" spans="1:8" ht="12.75" customHeight="1" x14ac:dyDescent="0.25">
      <c r="A57" s="1">
        <v>25123</v>
      </c>
      <c r="B57" s="3" t="s">
        <v>59</v>
      </c>
      <c r="C57" s="2" t="s">
        <v>53</v>
      </c>
      <c r="E57" s="1">
        <v>25123</v>
      </c>
      <c r="F57" s="3" t="s">
        <v>287</v>
      </c>
      <c r="G57" t="s">
        <v>334</v>
      </c>
      <c r="H57" t="s">
        <v>342</v>
      </c>
    </row>
    <row r="58" spans="1:8" ht="12.75" customHeight="1" x14ac:dyDescent="0.25">
      <c r="A58" s="1">
        <v>25124</v>
      </c>
      <c r="B58" s="3" t="s">
        <v>60</v>
      </c>
      <c r="C58" s="2" t="s">
        <v>53</v>
      </c>
      <c r="E58" s="1">
        <v>25124</v>
      </c>
      <c r="F58" s="3" t="s">
        <v>343</v>
      </c>
      <c r="G58" t="s">
        <v>334</v>
      </c>
      <c r="H58" t="s">
        <v>344</v>
      </c>
    </row>
    <row r="59" spans="1:8" ht="12.75" customHeight="1" x14ac:dyDescent="0.25">
      <c r="A59" s="1">
        <v>25125</v>
      </c>
      <c r="B59" s="3" t="s">
        <v>61</v>
      </c>
      <c r="C59" s="2" t="s">
        <v>53</v>
      </c>
      <c r="E59" s="1">
        <v>25125</v>
      </c>
      <c r="F59" s="3" t="s">
        <v>171</v>
      </c>
      <c r="G59" t="s">
        <v>334</v>
      </c>
      <c r="H59" t="s">
        <v>345</v>
      </c>
    </row>
    <row r="60" spans="1:8" ht="12.75" customHeight="1" x14ac:dyDescent="0.25">
      <c r="A60" s="1">
        <v>25287</v>
      </c>
      <c r="B60" s="3" t="s">
        <v>62</v>
      </c>
      <c r="C60" s="2" t="s">
        <v>53</v>
      </c>
      <c r="E60" s="1">
        <v>25287</v>
      </c>
      <c r="F60" s="3" t="s">
        <v>340</v>
      </c>
      <c r="G60" t="s">
        <v>346</v>
      </c>
      <c r="H60" t="s">
        <v>347</v>
      </c>
    </row>
    <row r="61" spans="1:8" ht="12.75" customHeight="1" x14ac:dyDescent="0.25">
      <c r="A61" s="1">
        <v>25332</v>
      </c>
      <c r="B61" s="3" t="s">
        <v>63</v>
      </c>
      <c r="C61" s="2" t="s">
        <v>53</v>
      </c>
      <c r="E61" s="1">
        <v>25332</v>
      </c>
      <c r="F61" s="3" t="s">
        <v>348</v>
      </c>
      <c r="G61" t="s">
        <v>349</v>
      </c>
      <c r="H61" t="s">
        <v>350</v>
      </c>
    </row>
    <row r="62" spans="1:8" ht="12.75" customHeight="1" x14ac:dyDescent="0.25">
      <c r="A62" s="1">
        <v>25661</v>
      </c>
      <c r="B62" s="3" t="s">
        <v>64</v>
      </c>
      <c r="C62" s="2" t="s">
        <v>53</v>
      </c>
      <c r="E62" s="1">
        <v>25661</v>
      </c>
      <c r="F62" s="3" t="s">
        <v>171</v>
      </c>
      <c r="G62" t="s">
        <v>351</v>
      </c>
      <c r="H62" t="s">
        <v>352</v>
      </c>
    </row>
    <row r="63" spans="1:8" ht="12.75" customHeight="1" x14ac:dyDescent="0.25">
      <c r="A63" s="1">
        <v>25688</v>
      </c>
      <c r="B63" s="3" t="s">
        <v>65</v>
      </c>
      <c r="C63" s="2" t="s">
        <v>53</v>
      </c>
      <c r="E63" s="1">
        <v>25688</v>
      </c>
      <c r="F63" s="3" t="s">
        <v>348</v>
      </c>
      <c r="G63" t="s">
        <v>349</v>
      </c>
      <c r="H63" t="s">
        <v>353</v>
      </c>
    </row>
    <row r="64" spans="1:8" ht="12.75" customHeight="1" x14ac:dyDescent="0.25">
      <c r="A64" s="1">
        <v>25699</v>
      </c>
      <c r="B64" s="3" t="s">
        <v>66</v>
      </c>
      <c r="C64" s="2" t="s">
        <v>53</v>
      </c>
      <c r="E64" s="1">
        <v>25699</v>
      </c>
      <c r="F64" s="3" t="s">
        <v>237</v>
      </c>
      <c r="G64" t="s">
        <v>354</v>
      </c>
      <c r="H64" t="s">
        <v>355</v>
      </c>
    </row>
    <row r="65" spans="1:8" ht="12.75" customHeight="1" x14ac:dyDescent="0.25">
      <c r="A65" s="1">
        <v>25704</v>
      </c>
      <c r="B65" s="3" t="s">
        <v>67</v>
      </c>
      <c r="C65" s="2" t="s">
        <v>53</v>
      </c>
      <c r="E65" s="1">
        <v>25704</v>
      </c>
      <c r="F65" s="3" t="s">
        <v>171</v>
      </c>
      <c r="G65" t="s">
        <v>356</v>
      </c>
      <c r="H65" t="s">
        <v>357</v>
      </c>
    </row>
    <row r="66" spans="1:8" ht="12.75" customHeight="1" x14ac:dyDescent="0.25">
      <c r="A66" s="1">
        <v>25748</v>
      </c>
      <c r="B66" s="3" t="s">
        <v>68</v>
      </c>
      <c r="C66" s="2" t="s">
        <v>53</v>
      </c>
      <c r="E66" s="1">
        <v>25748</v>
      </c>
      <c r="F66" s="3" t="s">
        <v>171</v>
      </c>
      <c r="G66" t="s">
        <v>358</v>
      </c>
      <c r="H66" t="s">
        <v>359</v>
      </c>
    </row>
    <row r="67" spans="1:8" ht="12.75" customHeight="1" x14ac:dyDescent="0.25">
      <c r="A67" s="1">
        <v>25951</v>
      </c>
      <c r="B67" s="3" t="s">
        <v>69</v>
      </c>
      <c r="C67" s="2" t="s">
        <v>53</v>
      </c>
      <c r="E67" s="1">
        <v>25951</v>
      </c>
      <c r="F67" s="3" t="s">
        <v>360</v>
      </c>
      <c r="G67" t="s">
        <v>496</v>
      </c>
      <c r="H67" t="s">
        <v>361</v>
      </c>
    </row>
    <row r="68" spans="1:8" ht="12.75" customHeight="1" x14ac:dyDescent="0.25">
      <c r="A68" s="1">
        <v>25986</v>
      </c>
      <c r="B68" s="3" t="s">
        <v>70</v>
      </c>
      <c r="C68" s="2" t="s">
        <v>53</v>
      </c>
      <c r="E68" s="1">
        <v>25986</v>
      </c>
      <c r="F68" s="3" t="s">
        <v>171</v>
      </c>
      <c r="G68" t="s">
        <v>241</v>
      </c>
      <c r="H68" t="s">
        <v>362</v>
      </c>
    </row>
  </sheetData>
  <mergeCells count="2">
    <mergeCell ref="A1:C1"/>
    <mergeCell ref="A2:C2"/>
  </mergeCells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904D0-E10B-447F-B688-FE495954C6A0}">
  <dimension ref="A1:H31"/>
  <sheetViews>
    <sheetView showGridLines="0" workbookViewId="0">
      <selection activeCell="A32" sqref="A32:XFD32"/>
    </sheetView>
  </sheetViews>
  <sheetFormatPr baseColWidth="10" defaultRowHeight="15" x14ac:dyDescent="0.25"/>
  <cols>
    <col min="1" max="1" width="6" bestFit="1" customWidth="1"/>
    <col min="2" max="2" width="45.7109375" bestFit="1" customWidth="1"/>
    <col min="3" max="3" width="10.5703125" bestFit="1" customWidth="1"/>
    <col min="6" max="6" width="33.85546875" customWidth="1"/>
    <col min="7" max="7" width="59.7109375" customWidth="1"/>
    <col min="8" max="8" width="101.425781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ht="12.75" customHeight="1" x14ac:dyDescent="0.25">
      <c r="A3" s="1">
        <v>23379</v>
      </c>
      <c r="B3" s="3" t="s">
        <v>71</v>
      </c>
      <c r="C3" s="2" t="s">
        <v>5</v>
      </c>
      <c r="E3" s="1">
        <v>23379</v>
      </c>
      <c r="F3" s="3" t="s">
        <v>171</v>
      </c>
      <c r="G3" t="s">
        <v>497</v>
      </c>
      <c r="H3" t="s">
        <v>172</v>
      </c>
    </row>
    <row r="4" spans="1:8" ht="12.75" customHeight="1" x14ac:dyDescent="0.25">
      <c r="A4" s="1">
        <v>24566</v>
      </c>
      <c r="B4" s="3" t="s">
        <v>72</v>
      </c>
      <c r="C4" s="2" t="s">
        <v>12</v>
      </c>
      <c r="E4" s="1">
        <v>24566</v>
      </c>
      <c r="F4" s="3" t="s">
        <v>171</v>
      </c>
      <c r="G4" t="s">
        <v>173</v>
      </c>
      <c r="H4" t="s">
        <v>174</v>
      </c>
    </row>
    <row r="5" spans="1:8" ht="12.75" customHeight="1" x14ac:dyDescent="0.25">
      <c r="A5" s="1">
        <v>24740</v>
      </c>
      <c r="B5" s="3" t="s">
        <v>73</v>
      </c>
      <c r="C5" s="2" t="s">
        <v>12</v>
      </c>
      <c r="E5" s="1">
        <v>24740</v>
      </c>
      <c r="F5" s="3" t="s">
        <v>171</v>
      </c>
      <c r="G5" t="s">
        <v>175</v>
      </c>
      <c r="H5" t="s">
        <v>172</v>
      </c>
    </row>
    <row r="6" spans="1:8" ht="12.75" customHeight="1" x14ac:dyDescent="0.25">
      <c r="A6" s="1">
        <v>24780</v>
      </c>
      <c r="B6" s="3" t="s">
        <v>74</v>
      </c>
      <c r="C6" s="2" t="s">
        <v>12</v>
      </c>
      <c r="E6" s="1">
        <v>24780</v>
      </c>
      <c r="F6" s="3" t="s">
        <v>171</v>
      </c>
      <c r="G6" t="s">
        <v>176</v>
      </c>
      <c r="H6" t="s">
        <v>177</v>
      </c>
    </row>
    <row r="7" spans="1:8" ht="12.75" customHeight="1" x14ac:dyDescent="0.25">
      <c r="A7" s="1">
        <v>24811</v>
      </c>
      <c r="B7" s="3" t="s">
        <v>75</v>
      </c>
      <c r="C7" s="2" t="s">
        <v>12</v>
      </c>
      <c r="E7" s="1">
        <v>24811</v>
      </c>
      <c r="F7" s="3" t="s">
        <v>171</v>
      </c>
      <c r="G7" t="s">
        <v>178</v>
      </c>
      <c r="H7" t="s">
        <v>174</v>
      </c>
    </row>
    <row r="8" spans="1:8" ht="12.75" customHeight="1" x14ac:dyDescent="0.25">
      <c r="A8" s="1">
        <v>24857</v>
      </c>
      <c r="B8" s="3" t="s">
        <v>76</v>
      </c>
      <c r="C8" s="2" t="s">
        <v>12</v>
      </c>
      <c r="E8" s="1">
        <v>24857</v>
      </c>
      <c r="F8" s="3" t="s">
        <v>171</v>
      </c>
      <c r="G8" t="s">
        <v>179</v>
      </c>
      <c r="H8" t="s">
        <v>172</v>
      </c>
    </row>
    <row r="9" spans="1:8" ht="12.75" customHeight="1" x14ac:dyDescent="0.25">
      <c r="A9" s="1">
        <v>24896</v>
      </c>
      <c r="B9" s="3" t="s">
        <v>77</v>
      </c>
      <c r="C9" s="2" t="s">
        <v>12</v>
      </c>
      <c r="E9" s="1">
        <v>24896</v>
      </c>
      <c r="F9" s="3" t="s">
        <v>171</v>
      </c>
      <c r="G9" t="s">
        <v>180</v>
      </c>
      <c r="H9" t="s">
        <v>181</v>
      </c>
    </row>
    <row r="10" spans="1:8" ht="12.75" customHeight="1" x14ac:dyDescent="0.25">
      <c r="A10" s="1">
        <v>24915</v>
      </c>
      <c r="B10" s="3" t="s">
        <v>78</v>
      </c>
      <c r="C10" s="2" t="s">
        <v>12</v>
      </c>
      <c r="E10" s="1">
        <v>24915</v>
      </c>
      <c r="F10" s="3" t="s">
        <v>171</v>
      </c>
      <c r="G10" t="s">
        <v>182</v>
      </c>
      <c r="H10" t="s">
        <v>172</v>
      </c>
    </row>
    <row r="11" spans="1:8" ht="12.75" customHeight="1" x14ac:dyDescent="0.25">
      <c r="A11" s="1">
        <v>24917</v>
      </c>
      <c r="B11" s="3" t="s">
        <v>79</v>
      </c>
      <c r="C11" s="2" t="s">
        <v>12</v>
      </c>
      <c r="E11" s="1">
        <v>24917</v>
      </c>
      <c r="F11" s="3" t="s">
        <v>171</v>
      </c>
      <c r="G11" t="s">
        <v>183</v>
      </c>
      <c r="H11" t="s">
        <v>172</v>
      </c>
    </row>
    <row r="12" spans="1:8" ht="12.75" customHeight="1" x14ac:dyDescent="0.25">
      <c r="A12" s="1">
        <v>25004</v>
      </c>
      <c r="B12" s="3" t="s">
        <v>80</v>
      </c>
      <c r="C12" s="2" t="s">
        <v>12</v>
      </c>
      <c r="E12" s="1">
        <v>25004</v>
      </c>
      <c r="F12" s="3" t="s">
        <v>184</v>
      </c>
      <c r="G12" t="s">
        <v>185</v>
      </c>
      <c r="H12" t="s">
        <v>186</v>
      </c>
    </row>
    <row r="13" spans="1:8" ht="12.75" customHeight="1" x14ac:dyDescent="0.25">
      <c r="A13" s="1">
        <v>25014</v>
      </c>
      <c r="B13" s="3" t="s">
        <v>81</v>
      </c>
      <c r="C13" s="2" t="s">
        <v>12</v>
      </c>
      <c r="E13" s="1">
        <v>25014</v>
      </c>
      <c r="F13" s="3" t="s">
        <v>187</v>
      </c>
      <c r="G13" t="s">
        <v>188</v>
      </c>
      <c r="H13" t="s">
        <v>172</v>
      </c>
    </row>
    <row r="14" spans="1:8" ht="12.75" customHeight="1" x14ac:dyDescent="0.25">
      <c r="A14" s="1">
        <v>25016</v>
      </c>
      <c r="B14" s="3" t="s">
        <v>82</v>
      </c>
      <c r="C14" s="2" t="s">
        <v>12</v>
      </c>
      <c r="E14" s="1">
        <v>25016</v>
      </c>
      <c r="F14" s="3" t="s">
        <v>187</v>
      </c>
      <c r="G14" t="s">
        <v>189</v>
      </c>
      <c r="H14" t="s">
        <v>172</v>
      </c>
    </row>
    <row r="15" spans="1:8" ht="12.75" customHeight="1" x14ac:dyDescent="0.25">
      <c r="A15" s="1">
        <v>25017</v>
      </c>
      <c r="B15" s="3" t="s">
        <v>83</v>
      </c>
      <c r="C15" s="2" t="s">
        <v>12</v>
      </c>
      <c r="E15" s="1">
        <v>25017</v>
      </c>
      <c r="F15" s="3" t="s">
        <v>190</v>
      </c>
      <c r="G15" t="s">
        <v>191</v>
      </c>
      <c r="H15" t="s">
        <v>174</v>
      </c>
    </row>
    <row r="16" spans="1:8" ht="12.75" customHeight="1" x14ac:dyDescent="0.25">
      <c r="A16" s="1">
        <v>25060</v>
      </c>
      <c r="B16" s="3" t="s">
        <v>84</v>
      </c>
      <c r="C16" s="2" t="s">
        <v>12</v>
      </c>
      <c r="E16" s="1">
        <v>25060</v>
      </c>
      <c r="F16" s="3" t="s">
        <v>192</v>
      </c>
      <c r="G16" t="s">
        <v>193</v>
      </c>
      <c r="H16" t="s">
        <v>172</v>
      </c>
    </row>
    <row r="17" spans="1:8" ht="12.75" customHeight="1" x14ac:dyDescent="0.25">
      <c r="A17" s="1">
        <v>25255</v>
      </c>
      <c r="B17" s="3" t="s">
        <v>85</v>
      </c>
      <c r="C17" s="2" t="s">
        <v>12</v>
      </c>
      <c r="E17" s="1">
        <v>25255</v>
      </c>
      <c r="F17" s="3" t="s">
        <v>171</v>
      </c>
      <c r="G17" t="s">
        <v>194</v>
      </c>
      <c r="H17" t="s">
        <v>172</v>
      </c>
    </row>
    <row r="18" spans="1:8" ht="12.75" customHeight="1" x14ac:dyDescent="0.25">
      <c r="A18" s="1">
        <v>25257</v>
      </c>
      <c r="B18" s="3" t="s">
        <v>86</v>
      </c>
      <c r="C18" s="2" t="s">
        <v>12</v>
      </c>
      <c r="E18" s="1">
        <v>25257</v>
      </c>
      <c r="F18" s="3" t="s">
        <v>171</v>
      </c>
      <c r="G18" t="s">
        <v>195</v>
      </c>
      <c r="H18" t="s">
        <v>196</v>
      </c>
    </row>
    <row r="19" spans="1:8" ht="12.75" customHeight="1" x14ac:dyDescent="0.25">
      <c r="A19" s="1">
        <v>25265</v>
      </c>
      <c r="B19" s="3" t="s">
        <v>87</v>
      </c>
      <c r="C19" s="2" t="s">
        <v>12</v>
      </c>
      <c r="E19" s="1">
        <v>25265</v>
      </c>
      <c r="F19" s="3" t="s">
        <v>197</v>
      </c>
      <c r="G19" t="s">
        <v>198</v>
      </c>
      <c r="H19" t="s">
        <v>199</v>
      </c>
    </row>
    <row r="20" spans="1:8" ht="12.75" customHeight="1" x14ac:dyDescent="0.25">
      <c r="A20" s="1">
        <v>25267</v>
      </c>
      <c r="B20" s="3" t="s">
        <v>88</v>
      </c>
      <c r="C20" s="2" t="s">
        <v>12</v>
      </c>
      <c r="E20" s="1">
        <v>25267</v>
      </c>
      <c r="F20" s="3" t="s">
        <v>171</v>
      </c>
      <c r="G20" t="s">
        <v>200</v>
      </c>
      <c r="H20" t="s">
        <v>174</v>
      </c>
    </row>
    <row r="21" spans="1:8" ht="12.75" customHeight="1" x14ac:dyDescent="0.25">
      <c r="A21" s="1">
        <v>25276</v>
      </c>
      <c r="B21" s="3" t="s">
        <v>89</v>
      </c>
      <c r="C21" s="2" t="s">
        <v>12</v>
      </c>
      <c r="E21" s="1">
        <v>25276</v>
      </c>
      <c r="F21" s="3" t="s">
        <v>171</v>
      </c>
      <c r="G21" t="s">
        <v>201</v>
      </c>
      <c r="H21" t="s">
        <v>172</v>
      </c>
    </row>
    <row r="22" spans="1:8" ht="12.75" customHeight="1" x14ac:dyDescent="0.25">
      <c r="A22" s="1">
        <v>25289</v>
      </c>
      <c r="B22" s="3" t="s">
        <v>90</v>
      </c>
      <c r="C22" s="2" t="s">
        <v>12</v>
      </c>
      <c r="E22" s="1">
        <v>25289</v>
      </c>
      <c r="F22" s="3" t="s">
        <v>171</v>
      </c>
      <c r="G22" t="s">
        <v>202</v>
      </c>
      <c r="H22" t="s">
        <v>172</v>
      </c>
    </row>
    <row r="23" spans="1:8" ht="12.75" customHeight="1" x14ac:dyDescent="0.25">
      <c r="A23" s="1">
        <v>25301</v>
      </c>
      <c r="B23" s="3" t="s">
        <v>91</v>
      </c>
      <c r="C23" s="2" t="s">
        <v>12</v>
      </c>
      <c r="E23" s="1">
        <v>25301</v>
      </c>
      <c r="F23" s="3" t="s">
        <v>171</v>
      </c>
      <c r="G23" t="s">
        <v>203</v>
      </c>
      <c r="H23" t="s">
        <v>174</v>
      </c>
    </row>
    <row r="24" spans="1:8" ht="12.75" customHeight="1" x14ac:dyDescent="0.25">
      <c r="A24" s="1">
        <v>25353</v>
      </c>
      <c r="B24" s="3" t="s">
        <v>92</v>
      </c>
      <c r="C24" s="2" t="s">
        <v>12</v>
      </c>
      <c r="E24" s="1">
        <v>25353</v>
      </c>
      <c r="F24" s="3" t="s">
        <v>190</v>
      </c>
      <c r="G24" t="s">
        <v>204</v>
      </c>
      <c r="H24" t="s">
        <v>205</v>
      </c>
    </row>
    <row r="25" spans="1:8" ht="12.75" customHeight="1" x14ac:dyDescent="0.25">
      <c r="A25" s="1">
        <v>25394</v>
      </c>
      <c r="B25" s="3" t="s">
        <v>93</v>
      </c>
      <c r="C25" s="2" t="s">
        <v>12</v>
      </c>
      <c r="E25" s="1">
        <v>25394</v>
      </c>
      <c r="F25" s="3" t="s">
        <v>171</v>
      </c>
      <c r="G25" t="s">
        <v>206</v>
      </c>
      <c r="H25" t="s">
        <v>207</v>
      </c>
    </row>
    <row r="26" spans="1:8" ht="12.75" customHeight="1" x14ac:dyDescent="0.25">
      <c r="A26" s="1">
        <v>25462</v>
      </c>
      <c r="B26" s="3" t="s">
        <v>94</v>
      </c>
      <c r="C26" s="2" t="s">
        <v>12</v>
      </c>
      <c r="E26" s="1">
        <v>25462</v>
      </c>
      <c r="F26" s="3" t="s">
        <v>171</v>
      </c>
      <c r="G26" t="s">
        <v>208</v>
      </c>
      <c r="H26" t="s">
        <v>172</v>
      </c>
    </row>
    <row r="27" spans="1:8" ht="12.75" customHeight="1" x14ac:dyDescent="0.25">
      <c r="A27" s="1">
        <v>25466</v>
      </c>
      <c r="B27" s="3" t="s">
        <v>95</v>
      </c>
      <c r="C27" s="2" t="s">
        <v>12</v>
      </c>
      <c r="E27" s="1">
        <v>25466</v>
      </c>
      <c r="F27" s="3" t="s">
        <v>209</v>
      </c>
      <c r="G27" t="s">
        <v>210</v>
      </c>
      <c r="H27" t="s">
        <v>207</v>
      </c>
    </row>
    <row r="28" spans="1:8" ht="12.75" customHeight="1" x14ac:dyDescent="0.25">
      <c r="A28" s="1">
        <v>25476</v>
      </c>
      <c r="B28" s="3" t="s">
        <v>96</v>
      </c>
      <c r="C28" s="2" t="s">
        <v>12</v>
      </c>
      <c r="E28" s="1">
        <v>25476</v>
      </c>
      <c r="F28" s="3" t="s">
        <v>211</v>
      </c>
      <c r="G28" t="s">
        <v>212</v>
      </c>
      <c r="H28" t="s">
        <v>213</v>
      </c>
    </row>
    <row r="29" spans="1:8" ht="12.75" customHeight="1" x14ac:dyDescent="0.25">
      <c r="A29" s="1">
        <v>25502</v>
      </c>
      <c r="B29" s="3" t="s">
        <v>97</v>
      </c>
      <c r="C29" s="2" t="s">
        <v>12</v>
      </c>
      <c r="E29" s="1">
        <v>25502</v>
      </c>
      <c r="F29" s="3" t="s">
        <v>171</v>
      </c>
      <c r="G29" t="s">
        <v>214</v>
      </c>
      <c r="H29" t="s">
        <v>174</v>
      </c>
    </row>
    <row r="30" spans="1:8" ht="12.75" customHeight="1" x14ac:dyDescent="0.25">
      <c r="A30" s="1">
        <v>25506</v>
      </c>
      <c r="B30" s="3" t="s">
        <v>98</v>
      </c>
      <c r="C30" s="2" t="s">
        <v>12</v>
      </c>
      <c r="E30" s="1">
        <v>25506</v>
      </c>
      <c r="F30" s="3" t="s">
        <v>171</v>
      </c>
      <c r="G30" t="s">
        <v>215</v>
      </c>
      <c r="H30" t="s">
        <v>174</v>
      </c>
    </row>
    <row r="31" spans="1:8" ht="12.75" customHeight="1" x14ac:dyDescent="0.25">
      <c r="A31" s="1">
        <v>25546</v>
      </c>
      <c r="B31" s="3" t="s">
        <v>99</v>
      </c>
      <c r="C31" s="2" t="s">
        <v>12</v>
      </c>
      <c r="E31" s="1">
        <v>25546</v>
      </c>
      <c r="F31" s="3" t="s">
        <v>171</v>
      </c>
      <c r="G31" t="s">
        <v>216</v>
      </c>
      <c r="H31" t="s">
        <v>172</v>
      </c>
    </row>
  </sheetData>
  <mergeCells count="2">
    <mergeCell ref="A1:C1"/>
    <mergeCell ref="A2:C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8A5C-E0CA-4F4B-BF0A-46275D8784FF}">
  <dimension ref="A1:I23"/>
  <sheetViews>
    <sheetView showGridLines="0" workbookViewId="0">
      <selection activeCell="H3" sqref="H3:H23"/>
    </sheetView>
  </sheetViews>
  <sheetFormatPr baseColWidth="10" defaultRowHeight="15" x14ac:dyDescent="0.25"/>
  <cols>
    <col min="1" max="1" width="6" bestFit="1" customWidth="1"/>
    <col min="2" max="2" width="45.7109375" bestFit="1" customWidth="1"/>
    <col min="3" max="3" width="10.5703125" bestFit="1" customWidth="1"/>
    <col min="7" max="7" width="71.1406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ht="12.75" customHeight="1" x14ac:dyDescent="0.25">
      <c r="A3" s="1">
        <v>22564</v>
      </c>
      <c r="B3" s="3" t="s">
        <v>100</v>
      </c>
      <c r="C3" s="2" t="s">
        <v>2</v>
      </c>
      <c r="E3" s="1">
        <v>22564</v>
      </c>
      <c r="F3" s="3" t="s">
        <v>278</v>
      </c>
      <c r="G3" t="s">
        <v>363</v>
      </c>
      <c r="H3" t="s">
        <v>364</v>
      </c>
    </row>
    <row r="4" spans="1:8" ht="12.75" customHeight="1" x14ac:dyDescent="0.25">
      <c r="A4" s="1">
        <v>24202</v>
      </c>
      <c r="B4" s="3" t="s">
        <v>101</v>
      </c>
      <c r="C4" s="2" t="s">
        <v>5</v>
      </c>
      <c r="E4" s="1">
        <v>24202</v>
      </c>
      <c r="F4" s="3" t="s">
        <v>337</v>
      </c>
      <c r="G4" t="s">
        <v>365</v>
      </c>
      <c r="H4" t="s">
        <v>366</v>
      </c>
    </row>
    <row r="5" spans="1:8" ht="12.75" customHeight="1" x14ac:dyDescent="0.25">
      <c r="A5" s="1">
        <v>24386</v>
      </c>
      <c r="B5" s="3" t="s">
        <v>102</v>
      </c>
      <c r="C5" s="2" t="s">
        <v>5</v>
      </c>
      <c r="E5" s="1">
        <v>24386</v>
      </c>
      <c r="F5" s="3" t="s">
        <v>337</v>
      </c>
      <c r="G5" t="s">
        <v>367</v>
      </c>
      <c r="H5" t="s">
        <v>368</v>
      </c>
    </row>
    <row r="6" spans="1:8" ht="12.75" customHeight="1" x14ac:dyDescent="0.25">
      <c r="A6" s="1">
        <v>24016</v>
      </c>
      <c r="B6" s="3" t="s">
        <v>103</v>
      </c>
      <c r="C6" s="2" t="s">
        <v>12</v>
      </c>
      <c r="E6" s="1">
        <v>24016</v>
      </c>
      <c r="F6" s="3" t="s">
        <v>369</v>
      </c>
      <c r="G6" t="s">
        <v>370</v>
      </c>
      <c r="H6" t="s">
        <v>371</v>
      </c>
    </row>
    <row r="7" spans="1:8" ht="12.75" customHeight="1" x14ac:dyDescent="0.25">
      <c r="A7" s="1">
        <v>24490</v>
      </c>
      <c r="B7" s="3" t="s">
        <v>104</v>
      </c>
      <c r="C7" s="2" t="s">
        <v>12</v>
      </c>
      <c r="E7" s="1">
        <v>24490</v>
      </c>
      <c r="F7" s="3" t="s">
        <v>171</v>
      </c>
      <c r="G7" t="s">
        <v>372</v>
      </c>
      <c r="H7" t="s">
        <v>373</v>
      </c>
    </row>
    <row r="8" spans="1:8" ht="12.75" customHeight="1" x14ac:dyDescent="0.25">
      <c r="A8" s="1">
        <v>24754</v>
      </c>
      <c r="B8" s="3" t="s">
        <v>105</v>
      </c>
      <c r="C8" s="2" t="s">
        <v>12</v>
      </c>
      <c r="E8" s="1">
        <v>24754</v>
      </c>
      <c r="F8" s="3" t="s">
        <v>171</v>
      </c>
      <c r="G8" t="s">
        <v>374</v>
      </c>
      <c r="H8" t="s">
        <v>375</v>
      </c>
    </row>
    <row r="9" spans="1:8" ht="12.75" customHeight="1" x14ac:dyDescent="0.25">
      <c r="A9" s="1">
        <v>25093</v>
      </c>
      <c r="B9" s="3" t="s">
        <v>106</v>
      </c>
      <c r="C9" s="2" t="s">
        <v>12</v>
      </c>
      <c r="E9" s="1">
        <v>25093</v>
      </c>
      <c r="F9" s="3" t="s">
        <v>376</v>
      </c>
      <c r="G9" t="s">
        <v>377</v>
      </c>
      <c r="H9" t="s">
        <v>378</v>
      </c>
    </row>
    <row r="10" spans="1:8" ht="12.75" customHeight="1" x14ac:dyDescent="0.25">
      <c r="A10" s="1">
        <v>25154</v>
      </c>
      <c r="B10" s="3" t="s">
        <v>107</v>
      </c>
      <c r="C10" s="2" t="s">
        <v>12</v>
      </c>
      <c r="E10" s="1">
        <v>25154</v>
      </c>
      <c r="F10" s="3" t="s">
        <v>337</v>
      </c>
      <c r="G10" t="s">
        <v>379</v>
      </c>
      <c r="H10" t="s">
        <v>380</v>
      </c>
    </row>
    <row r="11" spans="1:8" ht="12.75" customHeight="1" x14ac:dyDescent="0.25">
      <c r="A11" s="1">
        <v>25178</v>
      </c>
      <c r="B11" s="3" t="s">
        <v>108</v>
      </c>
      <c r="C11" s="2" t="s">
        <v>12</v>
      </c>
      <c r="E11" s="1">
        <v>25178</v>
      </c>
      <c r="F11" s="3" t="s">
        <v>381</v>
      </c>
      <c r="G11" t="s">
        <v>382</v>
      </c>
      <c r="H11" t="s">
        <v>383</v>
      </c>
    </row>
    <row r="12" spans="1:8" ht="12.75" customHeight="1" x14ac:dyDescent="0.25">
      <c r="A12" s="1">
        <v>25277</v>
      </c>
      <c r="B12" s="3" t="s">
        <v>109</v>
      </c>
      <c r="C12" s="2" t="s">
        <v>12</v>
      </c>
      <c r="E12" s="1">
        <v>25277</v>
      </c>
      <c r="F12" s="3" t="s">
        <v>237</v>
      </c>
      <c r="G12" t="s">
        <v>384</v>
      </c>
      <c r="H12" t="s">
        <v>385</v>
      </c>
    </row>
    <row r="13" spans="1:8" ht="12.75" customHeight="1" x14ac:dyDescent="0.25">
      <c r="A13" s="1">
        <v>25389</v>
      </c>
      <c r="B13" s="3" t="s">
        <v>110</v>
      </c>
      <c r="C13" s="2" t="s">
        <v>12</v>
      </c>
      <c r="E13" s="1">
        <v>25389</v>
      </c>
      <c r="F13" s="3" t="s">
        <v>255</v>
      </c>
      <c r="G13" t="s">
        <v>386</v>
      </c>
      <c r="H13" t="s">
        <v>387</v>
      </c>
    </row>
    <row r="14" spans="1:8" ht="12.75" customHeight="1" x14ac:dyDescent="0.25">
      <c r="A14" s="1">
        <v>25434</v>
      </c>
      <c r="B14" s="3" t="s">
        <v>111</v>
      </c>
      <c r="C14" s="2" t="s">
        <v>12</v>
      </c>
      <c r="E14" s="1">
        <v>25434</v>
      </c>
      <c r="F14" s="3" t="s">
        <v>187</v>
      </c>
      <c r="G14" t="s">
        <v>388</v>
      </c>
      <c r="H14" t="s">
        <v>389</v>
      </c>
    </row>
    <row r="15" spans="1:8" ht="12.75" customHeight="1" x14ac:dyDescent="0.25">
      <c r="A15" s="1">
        <v>25450</v>
      </c>
      <c r="B15" s="3" t="s">
        <v>112</v>
      </c>
      <c r="C15" s="2" t="s">
        <v>12</v>
      </c>
      <c r="E15" s="1">
        <v>25450</v>
      </c>
      <c r="F15" s="3" t="s">
        <v>187</v>
      </c>
      <c r="G15" t="s">
        <v>189</v>
      </c>
      <c r="H15" t="s">
        <v>390</v>
      </c>
    </row>
    <row r="16" spans="1:8" ht="12.75" customHeight="1" x14ac:dyDescent="0.25">
      <c r="A16" s="1">
        <v>25471</v>
      </c>
      <c r="B16" s="3" t="s">
        <v>113</v>
      </c>
      <c r="C16" s="2" t="s">
        <v>12</v>
      </c>
      <c r="E16" s="1">
        <v>25471</v>
      </c>
      <c r="F16" s="3" t="s">
        <v>391</v>
      </c>
      <c r="G16" t="s">
        <v>392</v>
      </c>
      <c r="H16" t="s">
        <v>393</v>
      </c>
    </row>
    <row r="17" spans="1:9" ht="12.75" customHeight="1" x14ac:dyDescent="0.25">
      <c r="A17" s="1">
        <v>25474</v>
      </c>
      <c r="B17" s="3" t="s">
        <v>114</v>
      </c>
      <c r="C17" s="2" t="s">
        <v>12</v>
      </c>
      <c r="E17" s="1">
        <v>25474</v>
      </c>
      <c r="F17" s="3" t="s">
        <v>394</v>
      </c>
      <c r="G17" t="s">
        <v>395</v>
      </c>
      <c r="H17" t="s">
        <v>396</v>
      </c>
      <c r="I17" t="s">
        <v>397</v>
      </c>
    </row>
    <row r="18" spans="1:9" ht="12.75" customHeight="1" x14ac:dyDescent="0.25">
      <c r="A18" s="1">
        <v>24828</v>
      </c>
      <c r="B18" s="3" t="s">
        <v>115</v>
      </c>
      <c r="C18" s="2" t="s">
        <v>53</v>
      </c>
      <c r="E18" s="1">
        <v>24828</v>
      </c>
      <c r="F18" s="3" t="s">
        <v>398</v>
      </c>
      <c r="G18" t="s">
        <v>399</v>
      </c>
      <c r="H18" t="s">
        <v>400</v>
      </c>
    </row>
    <row r="19" spans="1:9" ht="12.75" customHeight="1" x14ac:dyDescent="0.25">
      <c r="A19" s="1">
        <v>25744</v>
      </c>
      <c r="B19" s="3" t="s">
        <v>116</v>
      </c>
      <c r="C19" s="2" t="s">
        <v>53</v>
      </c>
      <c r="E19" s="1">
        <v>25744</v>
      </c>
      <c r="F19" s="3" t="s">
        <v>369</v>
      </c>
      <c r="G19" t="s">
        <v>401</v>
      </c>
      <c r="H19" t="s">
        <v>402</v>
      </c>
    </row>
    <row r="20" spans="1:9" ht="12.75" customHeight="1" x14ac:dyDescent="0.25">
      <c r="A20" s="1">
        <v>25889</v>
      </c>
      <c r="B20" s="3" t="s">
        <v>117</v>
      </c>
      <c r="C20" s="2" t="s">
        <v>53</v>
      </c>
      <c r="E20" s="1">
        <v>25889</v>
      </c>
      <c r="F20" s="3" t="s">
        <v>337</v>
      </c>
      <c r="G20" t="s">
        <v>403</v>
      </c>
      <c r="H20" t="s">
        <v>404</v>
      </c>
    </row>
    <row r="21" spans="1:9" ht="12.75" customHeight="1" x14ac:dyDescent="0.25">
      <c r="A21" s="1">
        <v>25897</v>
      </c>
      <c r="B21" s="3" t="s">
        <v>118</v>
      </c>
      <c r="C21" s="2" t="s">
        <v>53</v>
      </c>
      <c r="E21" s="1">
        <v>25897</v>
      </c>
      <c r="F21" s="3" t="s">
        <v>190</v>
      </c>
      <c r="G21" t="s">
        <v>405</v>
      </c>
      <c r="H21" t="s">
        <v>406</v>
      </c>
    </row>
    <row r="22" spans="1:9" ht="12.75" customHeight="1" x14ac:dyDescent="0.25">
      <c r="A22" s="1">
        <v>25898</v>
      </c>
      <c r="B22" s="3" t="s">
        <v>119</v>
      </c>
      <c r="C22" s="2" t="s">
        <v>53</v>
      </c>
      <c r="E22" s="1">
        <v>25898</v>
      </c>
      <c r="F22" s="3" t="s">
        <v>275</v>
      </c>
      <c r="G22" t="s">
        <v>407</v>
      </c>
      <c r="H22" t="s">
        <v>408</v>
      </c>
    </row>
    <row r="23" spans="1:9" ht="12.75" customHeight="1" x14ac:dyDescent="0.25">
      <c r="A23" s="1">
        <v>25968</v>
      </c>
      <c r="B23" s="3" t="s">
        <v>120</v>
      </c>
      <c r="C23" s="2" t="s">
        <v>53</v>
      </c>
      <c r="E23" s="1">
        <v>25968</v>
      </c>
      <c r="F23" s="3" t="s">
        <v>275</v>
      </c>
      <c r="G23" t="s">
        <v>409</v>
      </c>
      <c r="H23" t="s">
        <v>410</v>
      </c>
    </row>
  </sheetData>
  <mergeCells count="2">
    <mergeCell ref="A1:C1"/>
    <mergeCell ref="A2:C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0F9CA-6C1F-4275-AC5F-F69DB431C08B}">
  <dimension ref="A1:H27"/>
  <sheetViews>
    <sheetView showGridLines="0" workbookViewId="0">
      <selection activeCell="G3" sqref="G3:H27"/>
    </sheetView>
  </sheetViews>
  <sheetFormatPr baseColWidth="10" defaultRowHeight="15" x14ac:dyDescent="0.25"/>
  <cols>
    <col min="1" max="1" width="6" bestFit="1" customWidth="1"/>
    <col min="2" max="2" width="45.7109375" bestFit="1" customWidth="1"/>
    <col min="3" max="3" width="10.5703125" bestFit="1" customWidth="1"/>
    <col min="7" max="7" width="71.140625" bestFit="1" customWidth="1"/>
    <col min="8" max="8" width="178.285156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s="7" customFormat="1" ht="12.75" customHeight="1" x14ac:dyDescent="0.25">
      <c r="A3" s="8">
        <v>23832</v>
      </c>
      <c r="B3" s="9" t="s">
        <v>121</v>
      </c>
      <c r="C3" s="10" t="s">
        <v>5</v>
      </c>
      <c r="E3" s="8">
        <v>23832</v>
      </c>
      <c r="F3" s="9" t="s">
        <v>171</v>
      </c>
      <c r="G3" s="7" t="s">
        <v>498</v>
      </c>
      <c r="H3" s="7" t="s">
        <v>411</v>
      </c>
    </row>
    <row r="4" spans="1:8" ht="12.75" customHeight="1" x14ac:dyDescent="0.25">
      <c r="A4" s="1">
        <v>24813</v>
      </c>
      <c r="B4" s="3" t="s">
        <v>122</v>
      </c>
      <c r="C4" s="2" t="s">
        <v>5</v>
      </c>
      <c r="E4" s="1">
        <v>24813</v>
      </c>
      <c r="F4" s="3" t="s">
        <v>287</v>
      </c>
      <c r="G4" t="s">
        <v>412</v>
      </c>
      <c r="H4" t="s">
        <v>413</v>
      </c>
    </row>
    <row r="5" spans="1:8" ht="12.75" customHeight="1" x14ac:dyDescent="0.25">
      <c r="A5" s="1">
        <v>24691</v>
      </c>
      <c r="B5" s="3" t="s">
        <v>123</v>
      </c>
      <c r="C5" s="2" t="s">
        <v>12</v>
      </c>
      <c r="E5" s="1">
        <v>24691</v>
      </c>
      <c r="F5" s="3" t="s">
        <v>414</v>
      </c>
      <c r="G5" t="s">
        <v>415</v>
      </c>
      <c r="H5" t="s">
        <v>416</v>
      </c>
    </row>
    <row r="6" spans="1:8" ht="12.75" customHeight="1" x14ac:dyDescent="0.25">
      <c r="A6" s="1">
        <v>24704</v>
      </c>
      <c r="B6" s="3" t="s">
        <v>124</v>
      </c>
      <c r="C6" s="2" t="s">
        <v>12</v>
      </c>
      <c r="E6" s="1">
        <v>24704</v>
      </c>
      <c r="F6" s="3" t="s">
        <v>171</v>
      </c>
      <c r="G6" t="s">
        <v>417</v>
      </c>
      <c r="H6" t="s">
        <v>418</v>
      </c>
    </row>
    <row r="7" spans="1:8" ht="12.75" customHeight="1" x14ac:dyDescent="0.25">
      <c r="A7" s="1">
        <v>24827</v>
      </c>
      <c r="B7" s="3" t="s">
        <v>125</v>
      </c>
      <c r="C7" s="2" t="s">
        <v>12</v>
      </c>
      <c r="E7" s="1">
        <v>24827</v>
      </c>
      <c r="F7" s="3" t="s">
        <v>171</v>
      </c>
      <c r="G7" t="s">
        <v>419</v>
      </c>
      <c r="H7" t="s">
        <v>420</v>
      </c>
    </row>
    <row r="8" spans="1:8" ht="12.75" customHeight="1" x14ac:dyDescent="0.25">
      <c r="A8" s="1">
        <v>24847</v>
      </c>
      <c r="B8" s="3" t="s">
        <v>126</v>
      </c>
      <c r="C8" s="2" t="s">
        <v>12</v>
      </c>
      <c r="E8" s="1">
        <v>24847</v>
      </c>
      <c r="F8" s="3" t="s">
        <v>421</v>
      </c>
      <c r="G8" t="s">
        <v>422</v>
      </c>
      <c r="H8" t="s">
        <v>423</v>
      </c>
    </row>
    <row r="9" spans="1:8" ht="12.75" customHeight="1" x14ac:dyDescent="0.25">
      <c r="A9" s="1">
        <v>24859</v>
      </c>
      <c r="B9" s="3" t="s">
        <v>127</v>
      </c>
      <c r="C9" s="2" t="s">
        <v>12</v>
      </c>
      <c r="E9" s="1">
        <v>24859</v>
      </c>
      <c r="F9" s="3" t="s">
        <v>190</v>
      </c>
      <c r="G9" t="s">
        <v>405</v>
      </c>
      <c r="H9" t="s">
        <v>424</v>
      </c>
    </row>
    <row r="10" spans="1:8" ht="12.75" customHeight="1" x14ac:dyDescent="0.25">
      <c r="A10" s="1">
        <v>24954</v>
      </c>
      <c r="B10" s="3" t="s">
        <v>128</v>
      </c>
      <c r="C10" s="2" t="s">
        <v>12</v>
      </c>
      <c r="E10" s="1">
        <v>24954</v>
      </c>
      <c r="F10" s="3" t="s">
        <v>425</v>
      </c>
      <c r="G10" t="s">
        <v>426</v>
      </c>
      <c r="H10" t="s">
        <v>427</v>
      </c>
    </row>
    <row r="11" spans="1:8" ht="12.75" customHeight="1" x14ac:dyDescent="0.25">
      <c r="A11" s="1">
        <v>24955</v>
      </c>
      <c r="B11" s="3" t="s">
        <v>129</v>
      </c>
      <c r="C11" s="2" t="s">
        <v>12</v>
      </c>
      <c r="E11" s="1">
        <v>24955</v>
      </c>
      <c r="F11" s="3" t="s">
        <v>428</v>
      </c>
      <c r="G11" t="s">
        <v>429</v>
      </c>
      <c r="H11" t="s">
        <v>430</v>
      </c>
    </row>
    <row r="12" spans="1:8" ht="12.75" customHeight="1" x14ac:dyDescent="0.25">
      <c r="A12" s="1">
        <v>25089</v>
      </c>
      <c r="B12" s="3" t="s">
        <v>130</v>
      </c>
      <c r="C12" s="2" t="s">
        <v>12</v>
      </c>
      <c r="E12" s="1">
        <v>25089</v>
      </c>
      <c r="F12" s="3" t="s">
        <v>431</v>
      </c>
      <c r="G12" t="s">
        <v>432</v>
      </c>
      <c r="H12" t="s">
        <v>433</v>
      </c>
    </row>
    <row r="13" spans="1:8" ht="12.75" customHeight="1" x14ac:dyDescent="0.25">
      <c r="A13" s="1">
        <v>25099</v>
      </c>
      <c r="B13" s="3" t="s">
        <v>131</v>
      </c>
      <c r="C13" s="2" t="s">
        <v>12</v>
      </c>
      <c r="E13" s="1">
        <v>25099</v>
      </c>
      <c r="F13" s="3" t="s">
        <v>434</v>
      </c>
      <c r="G13" t="s">
        <v>435</v>
      </c>
      <c r="H13" t="s">
        <v>436</v>
      </c>
    </row>
    <row r="14" spans="1:8" s="7" customFormat="1" ht="12.75" customHeight="1" x14ac:dyDescent="0.25">
      <c r="A14" s="8">
        <v>25161</v>
      </c>
      <c r="B14" s="9" t="s">
        <v>132</v>
      </c>
      <c r="C14" s="10" t="s">
        <v>12</v>
      </c>
      <c r="E14" s="8">
        <v>25161</v>
      </c>
      <c r="F14" s="9" t="s">
        <v>428</v>
      </c>
      <c r="G14" s="7" t="s">
        <v>429</v>
      </c>
      <c r="H14" s="7" t="s">
        <v>499</v>
      </c>
    </row>
    <row r="15" spans="1:8" ht="12.75" customHeight="1" x14ac:dyDescent="0.25">
      <c r="A15" s="1">
        <v>25212</v>
      </c>
      <c r="B15" s="3" t="s">
        <v>133</v>
      </c>
      <c r="C15" s="2" t="s">
        <v>12</v>
      </c>
      <c r="E15" s="1">
        <v>25212</v>
      </c>
      <c r="F15" s="3" t="s">
        <v>275</v>
      </c>
      <c r="G15" t="s">
        <v>409</v>
      </c>
      <c r="H15" t="s">
        <v>437</v>
      </c>
    </row>
    <row r="16" spans="1:8" ht="12.75" customHeight="1" x14ac:dyDescent="0.25">
      <c r="A16" s="1">
        <v>25231</v>
      </c>
      <c r="B16" s="3" t="s">
        <v>134</v>
      </c>
      <c r="C16" s="2" t="s">
        <v>12</v>
      </c>
      <c r="E16" s="1">
        <v>25231</v>
      </c>
      <c r="F16" s="3" t="s">
        <v>431</v>
      </c>
      <c r="G16" t="s">
        <v>438</v>
      </c>
      <c r="H16" t="s">
        <v>439</v>
      </c>
    </row>
    <row r="17" spans="1:8" ht="12.75" customHeight="1" x14ac:dyDescent="0.25">
      <c r="A17" s="1">
        <v>25296</v>
      </c>
      <c r="B17" s="3" t="s">
        <v>135</v>
      </c>
      <c r="C17" s="2" t="s">
        <v>12</v>
      </c>
      <c r="E17" s="1">
        <v>25296</v>
      </c>
      <c r="F17" s="3" t="s">
        <v>440</v>
      </c>
      <c r="G17" t="s">
        <v>441</v>
      </c>
      <c r="H17" t="s">
        <v>442</v>
      </c>
    </row>
    <row r="18" spans="1:8" ht="12.75" customHeight="1" x14ac:dyDescent="0.25">
      <c r="A18" s="1">
        <v>25363</v>
      </c>
      <c r="B18" s="3" t="s">
        <v>136</v>
      </c>
      <c r="C18" s="2" t="s">
        <v>12</v>
      </c>
      <c r="E18" s="1">
        <v>25363</v>
      </c>
      <c r="F18" s="3" t="s">
        <v>217</v>
      </c>
      <c r="G18" t="s">
        <v>443</v>
      </c>
      <c r="H18" t="s">
        <v>444</v>
      </c>
    </row>
    <row r="19" spans="1:8" ht="12.75" customHeight="1" x14ac:dyDescent="0.25">
      <c r="A19" s="1">
        <v>25407</v>
      </c>
      <c r="B19" s="3" t="s">
        <v>137</v>
      </c>
      <c r="C19" s="2" t="s">
        <v>12</v>
      </c>
      <c r="E19" s="1">
        <v>25407</v>
      </c>
      <c r="F19" s="3" t="s">
        <v>237</v>
      </c>
      <c r="G19" t="s">
        <v>445</v>
      </c>
      <c r="H19" t="s">
        <v>446</v>
      </c>
    </row>
    <row r="20" spans="1:8" s="7" customFormat="1" ht="12.75" customHeight="1" x14ac:dyDescent="0.25">
      <c r="A20" s="8">
        <v>25417</v>
      </c>
      <c r="B20" s="9" t="s">
        <v>138</v>
      </c>
      <c r="C20" s="10" t="s">
        <v>12</v>
      </c>
      <c r="E20" s="8">
        <v>25417</v>
      </c>
      <c r="F20" s="9" t="s">
        <v>447</v>
      </c>
      <c r="G20" s="7" t="s">
        <v>448</v>
      </c>
      <c r="H20" s="7" t="s">
        <v>500</v>
      </c>
    </row>
    <row r="21" spans="1:8" ht="12.75" customHeight="1" x14ac:dyDescent="0.25">
      <c r="A21" s="1">
        <v>25428</v>
      </c>
      <c r="B21" s="3" t="s">
        <v>139</v>
      </c>
      <c r="C21" s="2" t="s">
        <v>12</v>
      </c>
      <c r="E21" s="1">
        <v>25428</v>
      </c>
      <c r="F21" s="3" t="s">
        <v>255</v>
      </c>
      <c r="G21" t="s">
        <v>449</v>
      </c>
      <c r="H21" t="s">
        <v>450</v>
      </c>
    </row>
    <row r="22" spans="1:8" ht="12.75" customHeight="1" x14ac:dyDescent="0.25">
      <c r="A22" s="1">
        <v>25429</v>
      </c>
      <c r="B22" s="3" t="s">
        <v>140</v>
      </c>
      <c r="C22" s="2" t="s">
        <v>12</v>
      </c>
      <c r="E22" s="1">
        <v>25429</v>
      </c>
      <c r="F22" s="3" t="s">
        <v>255</v>
      </c>
      <c r="G22" t="s">
        <v>451</v>
      </c>
      <c r="H22" t="s">
        <v>452</v>
      </c>
    </row>
    <row r="23" spans="1:8" ht="12.75" customHeight="1" x14ac:dyDescent="0.25">
      <c r="A23" s="1">
        <v>25430</v>
      </c>
      <c r="B23" s="3" t="s">
        <v>141</v>
      </c>
      <c r="C23" s="2" t="s">
        <v>12</v>
      </c>
      <c r="E23" s="1">
        <v>25430</v>
      </c>
      <c r="F23" s="3" t="s">
        <v>453</v>
      </c>
      <c r="G23" t="s">
        <v>454</v>
      </c>
      <c r="H23" t="s">
        <v>455</v>
      </c>
    </row>
    <row r="24" spans="1:8" ht="12.75" customHeight="1" x14ac:dyDescent="0.25">
      <c r="A24" s="1">
        <v>25472</v>
      </c>
      <c r="B24" s="3" t="s">
        <v>142</v>
      </c>
      <c r="C24" s="2" t="s">
        <v>12</v>
      </c>
      <c r="E24" s="1">
        <v>25472</v>
      </c>
      <c r="F24" s="3" t="s">
        <v>171</v>
      </c>
      <c r="G24" t="s">
        <v>456</v>
      </c>
      <c r="H24" t="s">
        <v>457</v>
      </c>
    </row>
    <row r="25" spans="1:8" s="7" customFormat="1" ht="12.75" customHeight="1" x14ac:dyDescent="0.25">
      <c r="A25" s="8">
        <v>25481</v>
      </c>
      <c r="B25" s="9" t="s">
        <v>143</v>
      </c>
      <c r="C25" s="10" t="s">
        <v>12</v>
      </c>
      <c r="E25" s="8">
        <v>25481</v>
      </c>
      <c r="F25" s="9" t="s">
        <v>458</v>
      </c>
      <c r="G25" s="7" t="s">
        <v>459</v>
      </c>
      <c r="H25" s="7" t="s">
        <v>501</v>
      </c>
    </row>
    <row r="26" spans="1:8" s="7" customFormat="1" ht="12.75" customHeight="1" x14ac:dyDescent="0.25">
      <c r="A26" s="8">
        <v>25483</v>
      </c>
      <c r="B26" s="9" t="s">
        <v>144</v>
      </c>
      <c r="C26" s="10" t="s">
        <v>12</v>
      </c>
      <c r="E26" s="8">
        <v>25483</v>
      </c>
      <c r="F26" s="9" t="s">
        <v>460</v>
      </c>
      <c r="G26" s="7" t="s">
        <v>461</v>
      </c>
      <c r="H26" s="7" t="s">
        <v>502</v>
      </c>
    </row>
    <row r="27" spans="1:8" ht="12.75" customHeight="1" x14ac:dyDescent="0.25">
      <c r="A27" s="1">
        <v>25837</v>
      </c>
      <c r="B27" s="3" t="s">
        <v>145</v>
      </c>
      <c r="C27" s="2" t="s">
        <v>53</v>
      </c>
      <c r="E27" s="1">
        <v>25837</v>
      </c>
      <c r="F27" s="3" t="s">
        <v>462</v>
      </c>
      <c r="G27" t="s">
        <v>463</v>
      </c>
      <c r="H27" t="s">
        <v>464</v>
      </c>
    </row>
  </sheetData>
  <mergeCells count="2">
    <mergeCell ref="A1:C1"/>
    <mergeCell ref="A2:C2"/>
  </mergeCells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BA02A-8D8D-4078-922F-67B4A6CB7210}">
  <dimension ref="A1:H7"/>
  <sheetViews>
    <sheetView showGridLines="0" workbookViewId="0">
      <selection activeCell="E24" sqref="E24"/>
    </sheetView>
  </sheetViews>
  <sheetFormatPr baseColWidth="10" defaultRowHeight="15" x14ac:dyDescent="0.25"/>
  <cols>
    <col min="1" max="1" width="6" bestFit="1" customWidth="1"/>
    <col min="2" max="2" width="45.7109375" bestFit="1" customWidth="1"/>
    <col min="3" max="3" width="10.5703125" bestFit="1" customWidth="1"/>
    <col min="7" max="7" width="59.285156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ht="12.75" customHeight="1" x14ac:dyDescent="0.25">
      <c r="A3" s="1">
        <v>24905</v>
      </c>
      <c r="B3" s="3" t="s">
        <v>146</v>
      </c>
      <c r="C3" s="2" t="s">
        <v>12</v>
      </c>
      <c r="E3" s="1">
        <v>24905</v>
      </c>
      <c r="F3" s="3" t="s">
        <v>171</v>
      </c>
      <c r="G3" t="s">
        <v>465</v>
      </c>
      <c r="H3" t="s">
        <v>466</v>
      </c>
    </row>
    <row r="4" spans="1:8" ht="12.75" customHeight="1" x14ac:dyDescent="0.25">
      <c r="A4" s="1">
        <v>25445</v>
      </c>
      <c r="B4" s="3" t="s">
        <v>147</v>
      </c>
      <c r="C4" s="2" t="s">
        <v>12</v>
      </c>
      <c r="E4" s="1">
        <v>25445</v>
      </c>
      <c r="F4" s="3" t="s">
        <v>171</v>
      </c>
      <c r="G4" t="s">
        <v>467</v>
      </c>
      <c r="H4" t="s">
        <v>468</v>
      </c>
    </row>
    <row r="5" spans="1:8" ht="12.75" customHeight="1" x14ac:dyDescent="0.25">
      <c r="A5" s="1">
        <v>25567</v>
      </c>
      <c r="B5" s="3" t="s">
        <v>148</v>
      </c>
      <c r="C5" s="2" t="s">
        <v>12</v>
      </c>
      <c r="E5" s="1">
        <v>25567</v>
      </c>
      <c r="F5" s="3" t="s">
        <v>312</v>
      </c>
      <c r="G5" t="s">
        <v>469</v>
      </c>
      <c r="H5" t="s">
        <v>470</v>
      </c>
    </row>
    <row r="6" spans="1:8" ht="12.75" customHeight="1" x14ac:dyDescent="0.25">
      <c r="A6" s="1">
        <v>25614</v>
      </c>
      <c r="B6" s="3" t="s">
        <v>149</v>
      </c>
      <c r="C6" s="2" t="s">
        <v>12</v>
      </c>
      <c r="E6" s="1">
        <v>25614</v>
      </c>
      <c r="F6" s="3" t="s">
        <v>287</v>
      </c>
      <c r="G6" t="s">
        <v>471</v>
      </c>
      <c r="H6" t="s">
        <v>472</v>
      </c>
    </row>
    <row r="7" spans="1:8" ht="12.75" customHeight="1" x14ac:dyDescent="0.25">
      <c r="A7" s="1">
        <v>25857</v>
      </c>
      <c r="B7" s="3" t="s">
        <v>150</v>
      </c>
      <c r="C7" s="2" t="s">
        <v>53</v>
      </c>
      <c r="E7" s="1">
        <v>25857</v>
      </c>
      <c r="F7" s="3" t="s">
        <v>473</v>
      </c>
      <c r="G7" t="s">
        <v>474</v>
      </c>
      <c r="H7" t="s">
        <v>466</v>
      </c>
    </row>
  </sheetData>
  <mergeCells count="2">
    <mergeCell ref="A1:C1"/>
    <mergeCell ref="A2:C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5AA9-478E-43B1-A03E-07150DBF414D}">
  <dimension ref="A1:H5"/>
  <sheetViews>
    <sheetView showGridLines="0" workbookViewId="0">
      <selection activeCell="G3" sqref="G3:H5"/>
    </sheetView>
  </sheetViews>
  <sheetFormatPr baseColWidth="10" defaultRowHeight="15" x14ac:dyDescent="0.25"/>
  <cols>
    <col min="1" max="1" width="6" bestFit="1" customWidth="1"/>
    <col min="2" max="2" width="45.7109375" bestFit="1" customWidth="1"/>
    <col min="3" max="3" width="10.57031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ht="12.75" customHeight="1" x14ac:dyDescent="0.25">
      <c r="A3" s="1">
        <v>24946</v>
      </c>
      <c r="B3" s="3" t="s">
        <v>151</v>
      </c>
      <c r="C3" s="2" t="s">
        <v>12</v>
      </c>
      <c r="E3" s="1">
        <v>24946</v>
      </c>
      <c r="F3" s="3" t="s">
        <v>171</v>
      </c>
      <c r="G3" t="s">
        <v>475</v>
      </c>
      <c r="H3" t="s">
        <v>476</v>
      </c>
    </row>
    <row r="4" spans="1:8" ht="12.75" customHeight="1" x14ac:dyDescent="0.25">
      <c r="A4" s="1">
        <v>25030</v>
      </c>
      <c r="B4" s="3" t="s">
        <v>152</v>
      </c>
      <c r="C4" s="2" t="s">
        <v>12</v>
      </c>
      <c r="E4" s="1">
        <v>25030</v>
      </c>
      <c r="F4" s="3" t="s">
        <v>171</v>
      </c>
      <c r="G4" t="s">
        <v>477</v>
      </c>
      <c r="H4" t="s">
        <v>478</v>
      </c>
    </row>
    <row r="5" spans="1:8" ht="12.75" customHeight="1" x14ac:dyDescent="0.25">
      <c r="A5" s="1">
        <v>25048</v>
      </c>
      <c r="B5" s="3" t="s">
        <v>153</v>
      </c>
      <c r="C5" s="2" t="s">
        <v>12</v>
      </c>
      <c r="E5" s="1">
        <v>25048</v>
      </c>
      <c r="F5" s="3" t="s">
        <v>171</v>
      </c>
      <c r="G5" t="s">
        <v>479</v>
      </c>
      <c r="H5" t="s">
        <v>480</v>
      </c>
    </row>
  </sheetData>
  <mergeCells count="2">
    <mergeCell ref="A1:C1"/>
    <mergeCell ref="A2:C2"/>
  </mergeCells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9760A-A7C6-4702-859B-EDB4B73127B6}">
  <dimension ref="A1:H10"/>
  <sheetViews>
    <sheetView showGridLines="0" workbookViewId="0">
      <selection activeCell="G3" sqref="G3:H10"/>
    </sheetView>
  </sheetViews>
  <sheetFormatPr baseColWidth="10" defaultRowHeight="15" x14ac:dyDescent="0.25"/>
  <cols>
    <col min="1" max="1" width="6" bestFit="1" customWidth="1"/>
    <col min="2" max="2" width="45.7109375" bestFit="1" customWidth="1"/>
    <col min="3" max="3" width="10.5703125" bestFit="1" customWidth="1"/>
  </cols>
  <sheetData>
    <row r="1" spans="1:8" ht="15" customHeight="1" x14ac:dyDescent="0.25">
      <c r="A1" s="27" t="s">
        <v>0</v>
      </c>
      <c r="B1" s="28"/>
      <c r="C1" s="29"/>
    </row>
    <row r="2" spans="1:8" x14ac:dyDescent="0.25">
      <c r="A2" s="27"/>
      <c r="B2" s="28"/>
      <c r="C2" s="29"/>
    </row>
    <row r="3" spans="1:8" ht="12.75" customHeight="1" x14ac:dyDescent="0.25">
      <c r="A3" s="1">
        <v>23150</v>
      </c>
      <c r="B3" s="3" t="s">
        <v>154</v>
      </c>
      <c r="C3" s="2" t="s">
        <v>5</v>
      </c>
      <c r="E3" s="1">
        <v>23150</v>
      </c>
      <c r="F3" s="3" t="s">
        <v>171</v>
      </c>
      <c r="G3" t="s">
        <v>481</v>
      </c>
      <c r="H3" t="s">
        <v>482</v>
      </c>
    </row>
    <row r="4" spans="1:8" ht="12.75" customHeight="1" x14ac:dyDescent="0.25">
      <c r="A4" s="1">
        <v>25026</v>
      </c>
      <c r="B4" s="3" t="s">
        <v>155</v>
      </c>
      <c r="C4" s="2" t="s">
        <v>12</v>
      </c>
      <c r="E4" s="1">
        <v>25026</v>
      </c>
      <c r="F4" s="3" t="s">
        <v>171</v>
      </c>
      <c r="G4" t="s">
        <v>483</v>
      </c>
      <c r="H4" t="s">
        <v>484</v>
      </c>
    </row>
    <row r="5" spans="1:8" ht="12.75" customHeight="1" x14ac:dyDescent="0.25">
      <c r="A5" s="1">
        <v>25386</v>
      </c>
      <c r="B5" s="3" t="s">
        <v>156</v>
      </c>
      <c r="C5" s="2" t="s">
        <v>12</v>
      </c>
      <c r="E5" s="1">
        <v>25386</v>
      </c>
      <c r="F5" s="3" t="s">
        <v>171</v>
      </c>
      <c r="G5" t="s">
        <v>485</v>
      </c>
      <c r="H5" t="s">
        <v>484</v>
      </c>
    </row>
    <row r="6" spans="1:8" ht="12.75" customHeight="1" x14ac:dyDescent="0.25">
      <c r="A6" s="1">
        <v>25401</v>
      </c>
      <c r="B6" s="3" t="s">
        <v>157</v>
      </c>
      <c r="C6" s="2" t="s">
        <v>12</v>
      </c>
      <c r="E6" s="1">
        <v>25401</v>
      </c>
      <c r="F6" s="3" t="s">
        <v>171</v>
      </c>
      <c r="G6" t="s">
        <v>486</v>
      </c>
      <c r="H6" t="s">
        <v>484</v>
      </c>
    </row>
    <row r="7" spans="1:8" ht="12.75" customHeight="1" x14ac:dyDescent="0.25">
      <c r="A7" s="1">
        <v>25681</v>
      </c>
      <c r="B7" s="3" t="s">
        <v>158</v>
      </c>
      <c r="C7" s="2" t="s">
        <v>53</v>
      </c>
      <c r="E7" s="1">
        <v>25681</v>
      </c>
      <c r="F7" s="3" t="s">
        <v>171</v>
      </c>
      <c r="G7" t="s">
        <v>487</v>
      </c>
      <c r="H7" t="s">
        <v>488</v>
      </c>
    </row>
    <row r="8" spans="1:8" ht="12.75" customHeight="1" x14ac:dyDescent="0.25">
      <c r="A8" s="1">
        <v>25743</v>
      </c>
      <c r="B8" s="3" t="s">
        <v>159</v>
      </c>
      <c r="C8" s="2" t="s">
        <v>53</v>
      </c>
      <c r="E8" s="1">
        <v>25743</v>
      </c>
      <c r="F8" s="3" t="s">
        <v>171</v>
      </c>
      <c r="G8" t="s">
        <v>489</v>
      </c>
      <c r="H8" t="s">
        <v>484</v>
      </c>
    </row>
    <row r="9" spans="1:8" ht="12.75" customHeight="1" x14ac:dyDescent="0.25">
      <c r="A9" s="1">
        <v>25881</v>
      </c>
      <c r="B9" s="3" t="s">
        <v>160</v>
      </c>
      <c r="C9" s="2" t="s">
        <v>53</v>
      </c>
      <c r="E9" s="1">
        <v>25881</v>
      </c>
      <c r="F9" s="3" t="s">
        <v>171</v>
      </c>
      <c r="G9" t="s">
        <v>490</v>
      </c>
      <c r="H9" t="s">
        <v>484</v>
      </c>
    </row>
    <row r="10" spans="1:8" ht="12.75" customHeight="1" x14ac:dyDescent="0.25">
      <c r="A10" s="1">
        <v>25887</v>
      </c>
      <c r="B10" s="3" t="s">
        <v>161</v>
      </c>
      <c r="C10" s="2" t="s">
        <v>53</v>
      </c>
      <c r="E10" s="1">
        <v>25887</v>
      </c>
      <c r="F10" s="3" t="s">
        <v>171</v>
      </c>
      <c r="G10" t="s">
        <v>491</v>
      </c>
      <c r="H10" t="s">
        <v>484</v>
      </c>
    </row>
  </sheetData>
  <mergeCells count="2">
    <mergeCell ref="A1:C1"/>
    <mergeCell ref="A2:C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Convenios firmados 2023</vt:lpstr>
      <vt:lpstr>Totales</vt:lpstr>
      <vt:lpstr>01 - Acciones específicas 2023 </vt:lpstr>
      <vt:lpstr>02 - Acuerdo Marco 2023</vt:lpstr>
      <vt:lpstr>03 - Cátedra Extraordinaria 202</vt:lpstr>
      <vt:lpstr>04 - Colaboración con FP 2023</vt:lpstr>
      <vt:lpstr>05 - Estancia de doctorado 2023</vt:lpstr>
      <vt:lpstr>06 - Prácticas estudiantes exte</vt:lpstr>
      <vt:lpstr>07 - Voluntariado 2023</vt:lpstr>
      <vt:lpstr>'Convenios firmados 2023'!Títulos_a_imprimir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MARIA IZQUIERDO MAYOR</dc:creator>
  <cp:lastModifiedBy>MARIA DOLORES GARCIA SILVA</cp:lastModifiedBy>
  <cp:lastPrinted>2024-04-02T09:56:04Z</cp:lastPrinted>
  <dcterms:created xsi:type="dcterms:W3CDTF">2024-03-15T11:09:59Z</dcterms:created>
  <dcterms:modified xsi:type="dcterms:W3CDTF">2024-04-02T09:56:43Z</dcterms:modified>
</cp:coreProperties>
</file>