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codeName="ThisWorkbook" defaultThemeVersion="124226"/>
  <mc:AlternateContent xmlns:mc="http://schemas.openxmlformats.org/markup-compatibility/2006">
    <mc:Choice Requires="x15">
      <x15ac:absPath xmlns:x15ac="http://schemas.microsoft.com/office/spreadsheetml/2010/11/ac" url="C:\Users\Esther Lafuente\Documents\DOCENCIA\MASTER INVES INMUNOLOGIA\CURSO 23-24\TFM webs\"/>
    </mc:Choice>
  </mc:AlternateContent>
  <xr:revisionPtr revIDLastSave="0" documentId="8_{3725D902-969A-4C2B-A7DC-56BDFEF530FC}" xr6:coauthVersionLast="47" xr6:coauthVersionMax="47" xr10:uidLastSave="{00000000-0000-0000-0000-000000000000}"/>
  <bookViews>
    <workbookView xWindow="2340" yWindow="1215" windowWidth="26085" windowHeight="14985" xr2:uid="{00000000-000D-0000-FFFF-FFFF00000000}"/>
  </bookViews>
  <sheets>
    <sheet name="x"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3" l="1"/>
  <c r="I3" i="3"/>
  <c r="I7" i="3"/>
  <c r="I8" i="3"/>
  <c r="I9" i="3"/>
  <c r="I5" i="3"/>
  <c r="I4" i="3"/>
  <c r="I11" i="3"/>
  <c r="I10" i="3"/>
  <c r="I14" i="3"/>
  <c r="I13" i="3"/>
  <c r="I15" i="3"/>
  <c r="I12" i="3"/>
  <c r="D16" i="3" l="1"/>
  <c r="K12" i="3"/>
  <c r="K7" i="3"/>
  <c r="K3" i="3"/>
  <c r="K10" i="3"/>
  <c r="K16" i="3" l="1"/>
</calcChain>
</file>

<file path=xl/sharedStrings.xml><?xml version="1.0" encoding="utf-8"?>
<sst xmlns="http://schemas.openxmlformats.org/spreadsheetml/2006/main" count="82" uniqueCount="82">
  <si>
    <t>INDICADORES</t>
  </si>
  <si>
    <t>PUNTUACIÓN TOTAL EN EXPOSICIÓN</t>
  </si>
  <si>
    <t xml:space="preserve">• Discurso con orden pero falta claridad.
• Algunos apartados están mejor presentados que otros.
• Hay coherencia entre la presentación y el contenido, pero alguno de los apartados está poco trabajado.
• Puede mejorar la capacidad de síntesis.
</t>
  </si>
  <si>
    <t xml:space="preserve">• Expone las ideas de forma clara y ordenada.
• La comunicación es fluida.
• Hay coherencia entre la presentación y el contenido del TFM pero puede mejorarse algún apartado.
• Puede mejorar la capacidad de síntesis.
</t>
  </si>
  <si>
    <t xml:space="preserve">• Presentación sin formato ni estilo homogéneo.
• No tiene una estructura definida.
• La presentación tiene faltas de ortografía.
</t>
  </si>
  <si>
    <t xml:space="preserve">• Presentación con un formato simple (solo texto, sin tablas, figuras, fotos)
• Hay un número escaso o excesivo de diapositivas.
• Alguna diapositiva contiene demasiado texto que lee literalmente.
</t>
  </si>
  <si>
    <t xml:space="preserve">• Presentación con formato adecuado.
• Incluye figuras, tablas o fotos además del texto.
• Podría reducir o aumentar el número de diapositivas.
• La cantidad de información incluida en las diapositivas es adecuada.
</t>
  </si>
  <si>
    <t xml:space="preserve">• Utiliza las diapositivas pero también emplea un papel, sin llegar a estar continuamente leyendo.
• Se ha perdido alguna vez pero ha podido seguir el hilo argumental.
• Responde, aunque de forma incompleta, a las preguntas del tribunal.
</t>
  </si>
  <si>
    <t xml:space="preserve">• Busca qué responder en los papeles o en las diapositivas que ha presentado.
• No responde con conocimientos del contenido de su trabajo.
</t>
  </si>
  <si>
    <t>• Responde con conocimiento y manejo del contenido de su trabajo, pero podría mejorarse.</t>
  </si>
  <si>
    <t>• Mala calidad. No sabe responder, dice no comprender la pregunta.</t>
  </si>
  <si>
    <t>• Responde de forma adecuada y convincente a la pregunta, pero podría mejorarse su respuesta.</t>
  </si>
  <si>
    <t xml:space="preserve">•Presentación con formato y longitud adecuados.
• La cantidad de información de las diapositivas es adecuada.
• Utiliza figuras, tablas, fotos que facilitan la presentación y ayudan a la comprensión.
</t>
  </si>
  <si>
    <t xml:space="preserve">• Discurso sin orden ni estructura, son ideas sueltas, poco coherentes.
• No queda claro qué ha hecho realmente.
• Falta de coherencia entre la presentación que hace y el contenido del trabajo que ha leído el tribunal.
• No tiene capacidad de síntesis.
</t>
  </si>
  <si>
    <t xml:space="preserve">•Expone las ideas de forma clara y ordenada.
• La comunicación es fluida.
• Hay coherencia entre la presentación y el contenido del TFM.
• Demuestra capacidad de síntesis. 
• Ha conseguido captar la atención/interés de la audiencia durante toda la presentación.
</t>
  </si>
  <si>
    <t xml:space="preserve">•Lee el contenido de un papel, no utiliza las diapositivas.
• Se pierde repetidamente; no sabe de lo que está hablando.
• No responde acorde a las preguntas del tribunal (no domina el contenido)
• No demuestra conocimiento sobre el contenido de su trabajo.
</t>
  </si>
  <si>
    <t xml:space="preserve">•Utiliza las diapositivas y, en pocas ocasiones, se apoya en un papel.
• Responde adecuadamente a las preguntas del tribunal.
</t>
  </si>
  <si>
    <t>• Sus respuestas reflejan un muy buen conocimiento del trabajo realizado, el marco teórico, la metodología….</t>
  </si>
  <si>
    <t>• Sus respuestas reflejan un buen conocimiento del trabajo realizado, el marco teórico, la metodología….</t>
  </si>
  <si>
    <r>
      <rPr>
        <b/>
        <sz val="14"/>
        <color rgb="FF000000"/>
        <rFont val="Calibri"/>
        <family val="2"/>
        <scheme val="minor"/>
      </rPr>
      <t>Resultados:</t>
    </r>
    <r>
      <rPr>
        <sz val="14"/>
        <color rgb="FF000000"/>
        <rFont val="Calibri"/>
        <family val="2"/>
        <scheme val="minor"/>
      </rPr>
      <t xml:space="preserve">   
. Incluye resultados de correlación u otro tipo de análisis de datos (comparación de grupos, contraste de hipótesis).
</t>
    </r>
    <r>
      <rPr>
        <b/>
        <sz val="14"/>
        <color rgb="FF000000"/>
        <rFont val="Calibri"/>
        <family val="2"/>
        <scheme val="minor"/>
      </rPr>
      <t xml:space="preserve">Discusión y conclusiones: </t>
    </r>
    <r>
      <rPr>
        <sz val="14"/>
        <color rgb="FF000000"/>
        <rFont val="Calibri"/>
        <family val="2"/>
        <scheme val="minor"/>
      </rPr>
      <t xml:space="preserve">
. Hay apartado de conclusiones que permite conocer si se han conseguido los objetivos.
. Son consecuencia de la investigación desarrollada.
. Son originales y se expresan con terminología propia.
</t>
    </r>
  </si>
  <si>
    <t xml:space="preserve">Exposición
¿cómo expone el TFG? 
(10%)
</t>
  </si>
  <si>
    <t xml:space="preserve">Dominio del contenido
(15%)
</t>
  </si>
  <si>
    <t xml:space="preserve">Conocimientos adquiridos 
(15%)
</t>
  </si>
  <si>
    <t>Tribunal Exposición y Defensa
(40%)</t>
  </si>
  <si>
    <t xml:space="preserve">Memoria 
(30%)
</t>
  </si>
  <si>
    <t xml:space="preserve"> Mínimo necesario para aprender la metodología</t>
  </si>
  <si>
    <t>Asiste con baja frecuencia al laboratorio.</t>
  </si>
  <si>
    <t>Adecuado para aprender la metodología, realizar los experimentos y alcanzar  la mayor parte de los objetivos planteados.</t>
  </si>
  <si>
    <t>Dedicación plena al proyecto  alcanzando todos los objetivos planteados .</t>
  </si>
  <si>
    <t>Tiempo del trabajo del alumno en este proyecto ( 5 %)</t>
  </si>
  <si>
    <t>Participación en la puesta a punto de nuevos métodos (2,5%)</t>
  </si>
  <si>
    <t>Cuantificación, análisis y evaluación crítica de los resultados obtenidos (5%)</t>
  </si>
  <si>
    <t>NIVEL CALIFICACIÓN</t>
  </si>
  <si>
    <t>PUNTUACIÓN TOTAL EN VALORACION TUTOR</t>
  </si>
  <si>
    <t>Aprendizaje y utilización de instrumentación compleja (2,5%)</t>
  </si>
  <si>
    <t xml:space="preserve">Dominio del contenido 
(7,5%)
</t>
  </si>
  <si>
    <t xml:space="preserve">Capacidad de integrar lo aprendido en el conocimiento general del tema estudiado (7,5%)
</t>
  </si>
  <si>
    <t xml:space="preserve">Resultados, discusión y conclusiones (10%) </t>
  </si>
  <si>
    <r>
      <t xml:space="preserve"> </t>
    </r>
    <r>
      <rPr>
        <sz val="14"/>
        <color theme="1"/>
        <rFont val="Calibri"/>
        <family val="2"/>
        <scheme val="minor"/>
      </rPr>
      <t>No hay relación entre el tema y los objetivos planteados. No hay orden en los contenidos teóricos presentados. Fuentes poco fiables o pocas fuentes consultadas</t>
    </r>
  </si>
  <si>
    <t xml:space="preserve">
Introducción
y objetivos
(7,5%)
</t>
  </si>
  <si>
    <t xml:space="preserve">Metodología 
(7,5%) 
• Diseño
• Estructura 
</t>
  </si>
  <si>
    <t xml:space="preserve">Presentación
¿cómo es la estructura, el formato del ppt?
(15%)
</t>
  </si>
  <si>
    <t xml:space="preserve">· Formato y estilo de redacción elegante y sin errores.                          
 . Facilita la lectura.
 · Se adecúa la forma de expresión habitual en el ámbito académico.. Incluye todos los apartados y están bien desarrollados. Existe coherencia y desarrollo lógico entre ellos.
.Extensión adecuada
. Incluye referencias bibliografías y todas las citas del texto están en la lista de referencias.
</t>
  </si>
  <si>
    <t xml:space="preserve">· Trabajo con formato y sin errores ortográficos, gramaticales, pero podría mejorarse el estilo de la redacción.
· Se adecúa la forma de expresión habitual de un trabajo académico: sin lenguaje coloquial.. Incluye todos los apartados y están desarrollados, pero podría mejorarse el desarrollo en alguno de ellos.
. Hay coherencia y cohesión entre apartados.                       
  . Extensión adecuada: 
. Incluye referencias bibliografías y  todas las citas del texto están en la lista de referencias.
</t>
  </si>
  <si>
    <r>
      <rPr>
        <b/>
        <sz val="14"/>
        <color theme="1"/>
        <rFont val="Calibri"/>
        <family val="2"/>
        <scheme val="minor"/>
      </rPr>
      <t xml:space="preserve">Resultados:  </t>
    </r>
    <r>
      <rPr>
        <sz val="14"/>
        <color theme="1"/>
        <rFont val="Calibri"/>
        <family val="2"/>
        <scheme val="minor"/>
      </rPr>
      <t xml:space="preserve">                       
 . Solo incluye resultados descriptivos.
. Los resultados son coherentes con los objetivos pero falta descripción.
</t>
    </r>
    <r>
      <rPr>
        <b/>
        <sz val="14"/>
        <color theme="1"/>
        <rFont val="Calibri"/>
        <family val="2"/>
        <scheme val="minor"/>
      </rPr>
      <t xml:space="preserve">Discusión y conclusiones: </t>
    </r>
    <r>
      <rPr>
        <sz val="14"/>
        <color theme="1"/>
        <rFont val="Calibri"/>
        <family val="2"/>
        <scheme val="minor"/>
      </rPr>
      <t xml:space="preserve">
. Hay apartado de discusión pero está mal elaborado.
. Hay apartado de conclusiones pero no responde a todos lo objetivos.
.  Las conclusiones son consecuencia de la investigación desarrollada pero les falta originalidad.
</t>
    </r>
  </si>
  <si>
    <r>
      <rPr>
        <b/>
        <sz val="14"/>
        <color theme="1"/>
        <rFont val="Calibri"/>
        <family val="2"/>
        <scheme val="minor"/>
      </rPr>
      <t xml:space="preserve">Resultados:   </t>
    </r>
    <r>
      <rPr>
        <sz val="14"/>
        <color theme="1"/>
        <rFont val="Calibri"/>
        <family val="2"/>
        <scheme val="minor"/>
      </rPr>
      <t xml:space="preserve">
. Incluye resultados de correlación y/o comparación de grupos (contraste de hipótesis) o de mayor complejidad.
. Resultados coherentes, adecuados y descritos con detalle.
</t>
    </r>
    <r>
      <rPr>
        <b/>
        <sz val="14"/>
        <color theme="1"/>
        <rFont val="Calibri"/>
        <family val="2"/>
        <scheme val="minor"/>
      </rPr>
      <t xml:space="preserve">Discusión y conclusiones: </t>
    </r>
    <r>
      <rPr>
        <sz val="14"/>
        <color theme="1"/>
        <rFont val="Calibri"/>
        <family val="2"/>
        <scheme val="minor"/>
      </rPr>
      <t xml:space="preserve">
. Hay apartado de conclusiones que permite conocer si se han conseguido los objetivos.
. Son consecuencia de la investigación desarrollada.
. Son originales y se expresan con terminología propia.
</t>
    </r>
  </si>
  <si>
    <r>
      <rPr>
        <b/>
        <sz val="14"/>
        <color rgb="FF000000"/>
        <rFont val="Calibri"/>
        <family val="2"/>
        <scheme val="minor"/>
      </rPr>
      <t xml:space="preserve">Resultados:   </t>
    </r>
    <r>
      <rPr>
        <sz val="14"/>
        <color rgb="FF000000"/>
        <rFont val="Calibri"/>
        <family val="2"/>
        <scheme val="minor"/>
      </rPr>
      <t xml:space="preserve">                                           
 Resultados confusos y poco coherentes.       </t>
    </r>
    <r>
      <rPr>
        <b/>
        <sz val="14"/>
        <color rgb="FF000000"/>
        <rFont val="Calibri"/>
        <family val="2"/>
        <scheme val="minor"/>
      </rPr>
      <t xml:space="preserve">Discusión y conclusiones:            </t>
    </r>
    <r>
      <rPr>
        <sz val="14"/>
        <color rgb="FF000000"/>
        <rFont val="Calibri"/>
        <family val="2"/>
        <scheme val="minor"/>
      </rPr>
      <t xml:space="preserve">
 . No hay discusión.
. No hay conclusiones.
. Las conclusiones no responden a los objetivos planteados o no son consecuencia de la investigación desarrollada.
</t>
    </r>
  </si>
  <si>
    <t xml:space="preserve">PUNTUACIÓN DE LOS CONOCIMIENTOS ADQUIRIDOS  </t>
  </si>
  <si>
    <t xml:space="preserve">PUNTUACION TOTAL DE LA MEMORIA </t>
  </si>
  <si>
    <t xml:space="preserve">Puntuación </t>
  </si>
  <si>
    <t>valor</t>
  </si>
  <si>
    <t xml:space="preserve">valor relativo </t>
  </si>
  <si>
    <t>Suspenso (&lt;5 )</t>
  </si>
  <si>
    <t>Sobresaliente (9-10)</t>
  </si>
  <si>
    <r>
      <t xml:space="preserve">Aspecto formal de la memoria Formato y lenguaje:
(5%)
</t>
    </r>
    <r>
      <rPr>
        <sz val="16"/>
        <color theme="1"/>
        <rFont val="Calibri"/>
        <family val="2"/>
        <scheme val="minor"/>
      </rPr>
      <t>· Portada; Índice; Resumen
· Introducción; Justificación; objetivos
· Método, Resultados, Discusión 
· Conclusiones, limitaciones y prospectiva
· Referencias bibliográficas</t>
    </r>
  </si>
  <si>
    <t>Valoración del director (15%)</t>
  </si>
  <si>
    <t>Aprobado (5-6,9)</t>
  </si>
  <si>
    <t>Notable (7-8,9 )</t>
  </si>
  <si>
    <t xml:space="preserve">El trabajo tiene formato, ninguna falta de ortografía, pero sí algún error gramatical o de puntuación.
· Puede mejorarse el estilo (utiliza la primera persona en alguna ocasión).. Incluye todos los apartados aunque falta desarrollo en alguno de ellos.                                          . Hay coherencia pero falta cohesión entre apartados.
. No se ajusta a la extensión de las normas: 
. Incluye referencias bibliografía pero falta alguna de las referencias citadas en el texto (máx 3).
</t>
  </si>
  <si>
    <t>· Documento sin formato (diferente tipo de letra, tamaño, párrafos con sangría distinta...).· Uso contínuo de la primera persona.
· Partes del texto con redacción incomprensible.
· Faltas de ortografía y lenguaje coloquial. · No incorpora índice o está mal paginado.
· Sin resumen o el resumen no refleja el contenido del trabajo.
· Sin abstract o el abstract no refleja el contenido del trabajo.
· Sin palabras clave.
· El título no refleja el tema del trabajo. .No incluye todos los apartados o está mal estructurado.
· No hay coherencia ni relación entre apartados.   
  . No se ajusta a la extensión de las normas: 
. La mayor parte de las citas en el texto no aparece en las referencias bibliográficas y a la inversa.</t>
  </si>
  <si>
    <t xml:space="preserve">. No es apropiada para conseguir los objetivos formulados.Faltan apartados.
. No explica los  instrumentos de recogida de información.
. No está desarrollado correctamente.
</t>
  </si>
  <si>
    <r>
      <t xml:space="preserve">. Incorpora índice pero con algún error en paginación.
. Resumen y/o abstract muy extenso/breve o con extensión correcta pero falta algún aspecto principal.
. El título refleja el tema del trabajo pero podría mejorarse. </t>
    </r>
    <r>
      <rPr>
        <b/>
        <sz val="14"/>
        <color theme="1"/>
        <rFont val="Calibri"/>
        <family val="2"/>
        <scheme val="minor"/>
      </rPr>
      <t xml:space="preserve">              Introducción: </t>
    </r>
    <r>
      <rPr>
        <sz val="14"/>
        <color theme="1"/>
        <rFont val="Calibri"/>
        <family val="2"/>
        <scheme val="minor"/>
      </rPr>
      <t>El tema guarda relación con los objetivos, pero falta algún contenido. Los contenidos están ordenados pero puede mejorarse el discurso. Aprox. las mitad son fuentes actuales. No hay textos plagiados (sin citar)</t>
    </r>
  </si>
  <si>
    <r>
      <t xml:space="preserve">. Índice correcto.
. Resumen y Abstract con la extensión correcta e incluye información de los apartados principales (objetivo, metodología y conclusiones).
. El título refleja el tema del trabajo.
</t>
    </r>
    <r>
      <rPr>
        <b/>
        <sz val="14"/>
        <color rgb="FF000000"/>
        <rFont val="Calibri"/>
        <family val="2"/>
        <scheme val="minor"/>
      </rPr>
      <t xml:space="preserve">Introducción: </t>
    </r>
    <r>
      <rPr>
        <sz val="14"/>
        <color rgb="FF000000"/>
        <rFont val="Calibri"/>
        <family val="2"/>
        <scheme val="minor"/>
      </rPr>
      <t xml:space="preserve">Está relacionado con el problema y los objetivos. Hay unidad discursiva dentro de cada apartado pero no entre apartados. La mayoría de las fuentes son relevantes. No hay textos plagiados. </t>
    </r>
  </si>
  <si>
    <r>
      <t xml:space="preserve">
. Índice correcto.
. Resumen y Abstract con la extensión adecuada, presenta la información necesaria (objetivos, metodología y conclusiones). 
. El título refleja el tema del trabajo.
</t>
    </r>
    <r>
      <rPr>
        <b/>
        <sz val="14"/>
        <color theme="1"/>
        <rFont val="Calibri"/>
        <family val="2"/>
        <scheme val="minor"/>
      </rPr>
      <t xml:space="preserve">En la introducción: </t>
    </r>
    <r>
      <rPr>
        <sz val="14"/>
        <color theme="1"/>
        <rFont val="Calibri"/>
        <family val="2"/>
        <scheme val="minor"/>
      </rPr>
      <t xml:space="preserve">Está relacionado con el problema y los objetivos. Los contenidos dentro y entre apartados están enlazados y siguen una unidad discursiva. Todas las fuentes son relevantes. No hay textos plagiados. </t>
    </r>
  </si>
  <si>
    <t xml:space="preserve">. Adecuado para conseguir los objetivos pero necesita mayor desarrollo.
. Puede faltar algún apartado.
. Aplica una única metodología para recoger información
</t>
  </si>
  <si>
    <t xml:space="preserve">. Adecuado para conseguir los objetivos y resolver el problema.
. Incluye todos los apartados aunque falta desarrollo en alguno.
. Aplica más de una metodlogía para recoger información.
</t>
  </si>
  <si>
    <t xml:space="preserve">. Adecuado para conseguir los objetivos y resolver el problema.
. Incluye todos los apartados y están correctamente desarrollados.
.Aplica más de una metodlogía para recoger información..
</t>
  </si>
  <si>
    <t xml:space="preserve">• Realiza la exposición utilizando las diapositivas solo, sin papel de apoyo.
• Demuestra interés cuando habla del tema. Sabe de lo que está hablando.
• Responde adecuadamente a las preguntas del tribunal.
</t>
  </si>
  <si>
    <t>• Intenta responder pero divaga en su respuesta.</t>
  </si>
  <si>
    <t>Su respuesta es adecuada, argumentada y convence al tribunal con sus argumentos.</t>
  </si>
  <si>
    <t>No se interesa por nuevas metodologías  Solo quiere aplicar las ya disponibles en el laboratorio</t>
  </si>
  <si>
    <t xml:space="preserve">Muestra interés por poner a punto nuevos métods de laboratorio. Busca referencias bibliográficas. </t>
  </si>
  <si>
    <t xml:space="preserve">Motivado. Muestra interés en nuevos métodos, incluso auqnue parezcan inicalmente diostantes alporyecto de investigación. Busca bibliografía y ensya los nuevos métodos </t>
  </si>
  <si>
    <t>No muestra interés en el aprendizaje</t>
  </si>
  <si>
    <t>Comenta el uso de nuevas metodlogías, pero se se inhibe a la hora de ponerlas a punto</t>
  </si>
  <si>
    <t>Muestra inerés, pero finalemte no intenta aprender las técnicas. Prefier técnicas menos complejas para hacer un trabajo</t>
  </si>
  <si>
    <t>Muestra interés. Sabe de la necesidad de manejar la instrumentación compleja para hacer el trabajo. En ocasiones prefier el uso de instruemtación menos compleja y complilcadas par hacer el trabjao</t>
  </si>
  <si>
    <t>Interesaso. Dispuesto a aprender técinas complejas. Es consciente de la conveniencia y necesidad para realizar un trabajo más completo.</t>
  </si>
  <si>
    <t>No analiza bien los resultado. No los dicute correctamente.</t>
  </si>
  <si>
    <t xml:space="preserve">Analiza bien los resultados, pero no sabe dieñar nuevos experimentoa a raíz de los obtenidos. no los discute correctamente. </t>
  </si>
  <si>
    <t>Anailiza bien los resultados, y los ordena y rpesenta de una foram clara. Es capaz de diesñar nuevos experimentos. Es capaz de discutir los resultados en el contexto de los conocimientos publicados sobre el tema del estudio</t>
  </si>
  <si>
    <t>Anailiza bien los resultados. Es capaz de diesñar nuevos experimento. Presenta fallos en la discusión de los mismos, en relación a los conocimientos publicados sobre el tema del estudio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</si>
</sst>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sz val="16"/>
      <color theme="1"/>
      <name val="Calibri"/>
      <family val="2"/>
      <scheme val="minor"/>
    </font>
    <font>
      <sz val="18"/>
      <color theme="1"/>
      <name val="Calibri"/>
      <family val="2"/>
      <scheme val="minor"/>
    </font>
    <font>
      <b/>
      <sz val="18"/>
      <color theme="1"/>
      <name val="Calibri"/>
      <family val="2"/>
      <scheme val="minor"/>
    </font>
    <font>
      <b/>
      <sz val="16"/>
      <name val="Calibri"/>
      <family val="2"/>
      <scheme val="minor"/>
    </font>
    <font>
      <b/>
      <sz val="18"/>
      <name val="Calibri"/>
      <family val="2"/>
      <scheme val="minor"/>
    </font>
    <font>
      <b/>
      <sz val="18"/>
      <color theme="0"/>
      <name val="Calibri"/>
      <family val="2"/>
      <scheme val="minor"/>
    </font>
  </fonts>
  <fills count="11">
    <fill>
      <patternFill patternType="none"/>
    </fill>
    <fill>
      <patternFill patternType="gray125"/>
    </fill>
    <fill>
      <patternFill patternType="solid">
        <fgColor theme="4"/>
      </patternFill>
    </fill>
    <fill>
      <patternFill patternType="solid">
        <fgColor theme="4" tint="0.39997558519241921"/>
        <bgColor indexed="65"/>
      </patternFill>
    </fill>
    <fill>
      <patternFill patternType="solid">
        <fgColor theme="6"/>
      </patternFill>
    </fill>
    <fill>
      <patternFill patternType="solid">
        <fgColor theme="3"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79998168889431442"/>
        <bgColor indexed="64"/>
      </patternFill>
    </fill>
  </fills>
  <borders count="46">
    <border>
      <left/>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cellStyleXfs>
  <cellXfs count="97">
    <xf numFmtId="0" fontId="0" fillId="0" borderId="0" xfId="0"/>
    <xf numFmtId="0" fontId="4" fillId="0" borderId="7" xfId="0" applyFont="1" applyBorder="1" applyAlignment="1">
      <alignment horizontal="left" vertical="center" wrapText="1"/>
    </xf>
    <xf numFmtId="0" fontId="5" fillId="0" borderId="7" xfId="0" applyFont="1" applyBorder="1" applyAlignment="1">
      <alignment vertical="top" wrapText="1"/>
    </xf>
    <xf numFmtId="0" fontId="4" fillId="0" borderId="7" xfId="0" applyFont="1" applyBorder="1" applyAlignment="1">
      <alignment horizontal="left" vertical="top" wrapText="1"/>
    </xf>
    <xf numFmtId="0" fontId="5" fillId="0" borderId="7" xfId="0" applyFont="1" applyBorder="1" applyAlignment="1">
      <alignment wrapText="1"/>
    </xf>
    <xf numFmtId="0" fontId="4" fillId="0" borderId="5" xfId="0" applyFont="1" applyBorder="1" applyAlignment="1">
      <alignment horizontal="left" vertical="top" wrapText="1"/>
    </xf>
    <xf numFmtId="0" fontId="4" fillId="7" borderId="7" xfId="0" applyFont="1" applyFill="1" applyBorder="1" applyAlignment="1">
      <alignment horizontal="left" vertical="top" wrapText="1"/>
    </xf>
    <xf numFmtId="0" fontId="4" fillId="7" borderId="10" xfId="0" applyFont="1" applyFill="1" applyBorder="1" applyAlignment="1">
      <alignment horizontal="left" vertical="top" wrapText="1"/>
    </xf>
    <xf numFmtId="0" fontId="4" fillId="7" borderId="14" xfId="0" applyFont="1" applyFill="1" applyBorder="1" applyAlignment="1">
      <alignment horizontal="left" vertical="top" wrapText="1"/>
    </xf>
    <xf numFmtId="0" fontId="4" fillId="0" borderId="10" xfId="0" applyFont="1" applyBorder="1" applyAlignment="1">
      <alignment horizontal="left" vertical="top" wrapText="1"/>
    </xf>
    <xf numFmtId="0" fontId="4" fillId="0" borderId="14" xfId="0" applyFont="1" applyBorder="1" applyAlignment="1">
      <alignment horizontal="left" vertical="top" wrapText="1"/>
    </xf>
    <xf numFmtId="0" fontId="4" fillId="0" borderId="10" xfId="0" applyFont="1" applyBorder="1" applyAlignment="1">
      <alignment horizontal="left" vertical="center" wrapText="1"/>
    </xf>
    <xf numFmtId="0" fontId="4" fillId="0" borderId="6" xfId="0" applyFont="1" applyBorder="1" applyAlignment="1">
      <alignment horizontal="left" vertical="top" wrapText="1"/>
    </xf>
    <xf numFmtId="0" fontId="5" fillId="0" borderId="14" xfId="0" applyFont="1" applyBorder="1" applyAlignment="1">
      <alignment vertical="top" wrapText="1"/>
    </xf>
    <xf numFmtId="0" fontId="7" fillId="0" borderId="0" xfId="0" applyFont="1"/>
    <xf numFmtId="0" fontId="8" fillId="0" borderId="0" xfId="0" applyFont="1"/>
    <xf numFmtId="0" fontId="5" fillId="0" borderId="10" xfId="0" applyFont="1" applyBorder="1" applyAlignment="1">
      <alignment vertical="top" wrapText="1"/>
    </xf>
    <xf numFmtId="0" fontId="9" fillId="0" borderId="10" xfId="0" applyFont="1" applyBorder="1" applyAlignment="1">
      <alignment vertical="center"/>
    </xf>
    <xf numFmtId="0" fontId="9" fillId="7" borderId="10" xfId="0" applyFont="1" applyFill="1" applyBorder="1" applyAlignment="1">
      <alignment horizontal="center" vertical="center"/>
    </xf>
    <xf numFmtId="0" fontId="9" fillId="0" borderId="7" xfId="0" applyFont="1" applyBorder="1" applyAlignment="1">
      <alignment vertical="center"/>
    </xf>
    <xf numFmtId="0" fontId="9" fillId="7" borderId="7" xfId="0" applyFont="1" applyFill="1" applyBorder="1" applyAlignment="1">
      <alignment horizontal="center" vertical="center"/>
    </xf>
    <xf numFmtId="0" fontId="9" fillId="0" borderId="14" xfId="0" applyFont="1" applyBorder="1" applyAlignment="1">
      <alignment vertical="center"/>
    </xf>
    <xf numFmtId="0" fontId="9" fillId="7" borderId="14" xfId="0" applyFont="1" applyFill="1" applyBorder="1" applyAlignment="1">
      <alignment horizontal="center" vertical="center"/>
    </xf>
    <xf numFmtId="0" fontId="9" fillId="0" borderId="6" xfId="0" applyFont="1" applyBorder="1" applyAlignment="1">
      <alignment vertical="center"/>
    </xf>
    <xf numFmtId="0" fontId="9" fillId="7" borderId="6" xfId="0" applyFont="1" applyFill="1" applyBorder="1" applyAlignment="1">
      <alignment horizontal="center" vertical="center"/>
    </xf>
    <xf numFmtId="0" fontId="9" fillId="0" borderId="5" xfId="0" applyFont="1" applyBorder="1" applyAlignment="1">
      <alignment vertical="center"/>
    </xf>
    <xf numFmtId="0" fontId="9" fillId="7" borderId="21" xfId="0" applyFont="1" applyFill="1" applyBorder="1" applyAlignment="1">
      <alignment horizontal="center" vertical="center"/>
    </xf>
    <xf numFmtId="0" fontId="9"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4" fillId="0" borderId="36" xfId="0" applyFont="1" applyBorder="1" applyAlignment="1">
      <alignment horizontal="left" vertical="center" wrapText="1"/>
    </xf>
    <xf numFmtId="0" fontId="4" fillId="0" borderId="35" xfId="0" applyFont="1" applyBorder="1" applyAlignment="1">
      <alignment horizontal="left" vertical="center" wrapText="1"/>
    </xf>
    <xf numFmtId="0" fontId="5" fillId="0" borderId="35" xfId="0" applyFont="1" applyBorder="1" applyAlignment="1">
      <alignment wrapText="1"/>
    </xf>
    <xf numFmtId="0" fontId="5" fillId="0" borderId="37" xfId="0" applyFont="1" applyBorder="1" applyAlignment="1">
      <alignment horizontal="left" vertical="top" wrapText="1"/>
    </xf>
    <xf numFmtId="0" fontId="4" fillId="0" borderId="2" xfId="0" applyFont="1" applyBorder="1" applyAlignment="1">
      <alignment horizontal="left" vertical="top" wrapText="1"/>
    </xf>
    <xf numFmtId="0" fontId="4" fillId="0" borderId="35" xfId="0" applyFont="1" applyBorder="1" applyAlignment="1">
      <alignment horizontal="left" vertical="top" wrapText="1"/>
    </xf>
    <xf numFmtId="0" fontId="4" fillId="0" borderId="4" xfId="0" applyFont="1" applyBorder="1" applyAlignment="1">
      <alignment horizontal="left" wrapText="1"/>
    </xf>
    <xf numFmtId="0" fontId="4" fillId="0" borderId="37" xfId="0" applyFont="1" applyBorder="1" applyAlignment="1">
      <alignment horizontal="left" vertical="top" wrapText="1"/>
    </xf>
    <xf numFmtId="0" fontId="4" fillId="7" borderId="36" xfId="0" applyFont="1" applyFill="1" applyBorder="1" applyAlignment="1">
      <alignment horizontal="left" vertical="top" wrapText="1"/>
    </xf>
    <xf numFmtId="0" fontId="4" fillId="7" borderId="35" xfId="0" applyFont="1" applyFill="1" applyBorder="1" applyAlignment="1">
      <alignment horizontal="left" vertical="top" wrapText="1"/>
    </xf>
    <xf numFmtId="0" fontId="4" fillId="7" borderId="37" xfId="0" applyFont="1" applyFill="1" applyBorder="1" applyAlignment="1">
      <alignment horizontal="left" vertical="top" wrapText="1"/>
    </xf>
    <xf numFmtId="0" fontId="3" fillId="8" borderId="29" xfId="0" applyFont="1" applyFill="1" applyBorder="1" applyAlignment="1">
      <alignment vertical="center" wrapText="1"/>
    </xf>
    <xf numFmtId="0" fontId="3" fillId="8" borderId="33" xfId="0" applyFont="1" applyFill="1" applyBorder="1" applyAlignment="1">
      <alignment vertical="center" wrapText="1"/>
    </xf>
    <xf numFmtId="0" fontId="8" fillId="9" borderId="22" xfId="0" applyFont="1" applyFill="1" applyBorder="1"/>
    <xf numFmtId="0" fontId="7" fillId="9" borderId="23" xfId="0" applyFont="1" applyFill="1" applyBorder="1"/>
    <xf numFmtId="164" fontId="9" fillId="9" borderId="8" xfId="0" applyNumberFormat="1" applyFont="1" applyFill="1" applyBorder="1" applyAlignment="1">
      <alignment horizontal="center" vertical="center"/>
    </xf>
    <xf numFmtId="0" fontId="3" fillId="5" borderId="29" xfId="0" applyFont="1" applyFill="1" applyBorder="1" applyAlignment="1">
      <alignment horizontal="left" vertical="center" wrapText="1"/>
    </xf>
    <xf numFmtId="0" fontId="3" fillId="5" borderId="31" xfId="0" applyFont="1" applyFill="1" applyBorder="1" applyAlignment="1">
      <alignment horizontal="left" vertical="center" wrapText="1"/>
    </xf>
    <xf numFmtId="0" fontId="3" fillId="5" borderId="33" xfId="0" applyFont="1" applyFill="1" applyBorder="1" applyAlignment="1">
      <alignment horizontal="left" vertical="center" wrapText="1"/>
    </xf>
    <xf numFmtId="0" fontId="3" fillId="6" borderId="29" xfId="0" applyFont="1" applyFill="1" applyBorder="1" applyAlignment="1">
      <alignment vertical="center" wrapText="1"/>
    </xf>
    <xf numFmtId="0" fontId="3" fillId="6" borderId="33" xfId="0" applyFont="1" applyFill="1" applyBorder="1" applyAlignment="1">
      <alignment vertical="center" wrapText="1"/>
    </xf>
    <xf numFmtId="0" fontId="3" fillId="8" borderId="31" xfId="0" applyFont="1" applyFill="1" applyBorder="1" applyAlignment="1">
      <alignment vertical="center" wrapText="1"/>
    </xf>
    <xf numFmtId="0" fontId="3" fillId="8" borderId="12" xfId="0" applyFont="1" applyFill="1" applyBorder="1" applyAlignment="1">
      <alignment vertical="center" wrapText="1"/>
    </xf>
    <xf numFmtId="0" fontId="11" fillId="10" borderId="4" xfId="2" applyFont="1" applyFill="1" applyBorder="1" applyAlignment="1">
      <alignment horizontal="center" vertical="center"/>
    </xf>
    <xf numFmtId="0" fontId="11" fillId="10" borderId="5" xfId="2" applyFont="1" applyFill="1" applyBorder="1" applyAlignment="1">
      <alignment horizontal="center" vertical="center"/>
    </xf>
    <xf numFmtId="0" fontId="11" fillId="10" borderId="5" xfId="2" applyFont="1" applyFill="1" applyBorder="1" applyAlignment="1">
      <alignment vertical="center" wrapText="1"/>
    </xf>
    <xf numFmtId="0" fontId="3" fillId="10" borderId="19" xfId="0" applyFont="1" applyFill="1" applyBorder="1" applyAlignment="1">
      <alignment vertical="center" wrapText="1"/>
    </xf>
    <xf numFmtId="0" fontId="3" fillId="10" borderId="31" xfId="0" applyFont="1" applyFill="1" applyBorder="1" applyAlignment="1">
      <alignment vertical="center" wrapText="1"/>
    </xf>
    <xf numFmtId="0" fontId="3" fillId="10" borderId="38" xfId="0" applyFont="1" applyFill="1" applyBorder="1" applyAlignment="1">
      <alignment vertical="center" wrapText="1"/>
    </xf>
    <xf numFmtId="0" fontId="9" fillId="9" borderId="22"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9" fillId="9" borderId="23" xfId="0" applyFont="1" applyFill="1" applyBorder="1" applyAlignment="1">
      <alignment horizontal="center" vertical="center" wrapText="1"/>
    </xf>
    <xf numFmtId="0" fontId="9" fillId="5" borderId="28"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43" xfId="0" applyFont="1" applyFill="1" applyBorder="1" applyAlignment="1">
      <alignment horizontal="center" vertical="center"/>
    </xf>
    <xf numFmtId="0" fontId="9" fillId="8" borderId="45" xfId="0" applyFont="1" applyFill="1" applyBorder="1" applyAlignment="1">
      <alignment horizontal="center" vertical="center"/>
    </xf>
    <xf numFmtId="0" fontId="9" fillId="8" borderId="39" xfId="0" applyFont="1" applyFill="1" applyBorder="1" applyAlignment="1">
      <alignment horizontal="center" vertical="center" textRotation="90" wrapText="1"/>
    </xf>
    <xf numFmtId="0" fontId="9" fillId="8" borderId="1" xfId="0" applyFont="1" applyFill="1" applyBorder="1" applyAlignment="1">
      <alignment horizontal="center" vertical="center" textRotation="90" wrapText="1"/>
    </xf>
    <xf numFmtId="0" fontId="9" fillId="8" borderId="18" xfId="0" applyFont="1" applyFill="1" applyBorder="1" applyAlignment="1">
      <alignment horizontal="center" vertical="center" textRotation="90" wrapText="1"/>
    </xf>
    <xf numFmtId="0" fontId="9" fillId="6" borderId="25" xfId="0" applyFont="1" applyFill="1" applyBorder="1" applyAlignment="1">
      <alignment horizontal="center" vertical="center" textRotation="90" wrapText="1"/>
    </xf>
    <xf numFmtId="0" fontId="9" fillId="6" borderId="27" xfId="0" applyFont="1" applyFill="1" applyBorder="1" applyAlignment="1">
      <alignment horizontal="center" vertical="center" textRotation="90" wrapText="1"/>
    </xf>
    <xf numFmtId="164" fontId="9" fillId="6" borderId="44" xfId="0" applyNumberFormat="1" applyFont="1" applyFill="1" applyBorder="1" applyAlignment="1">
      <alignment horizontal="center" vertical="center" wrapText="1"/>
    </xf>
    <xf numFmtId="164" fontId="9" fillId="6" borderId="45" xfId="0" applyNumberFormat="1" applyFont="1" applyFill="1" applyBorder="1" applyAlignment="1">
      <alignment horizontal="center" vertical="center" wrapText="1"/>
    </xf>
    <xf numFmtId="0" fontId="9" fillId="10" borderId="11" xfId="0" applyFont="1" applyFill="1" applyBorder="1" applyAlignment="1">
      <alignment horizontal="center" vertical="center" wrapText="1"/>
    </xf>
    <xf numFmtId="0" fontId="9" fillId="10" borderId="0" xfId="0" applyFont="1" applyFill="1" applyAlignment="1">
      <alignment horizontal="center" vertical="center" textRotation="90" wrapText="1"/>
    </xf>
    <xf numFmtId="164" fontId="9" fillId="10" borderId="43" xfId="0" applyNumberFormat="1"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10" fillId="10" borderId="24" xfId="3" applyFont="1" applyFill="1" applyBorder="1" applyAlignment="1">
      <alignment horizontal="center" vertical="center"/>
    </xf>
    <xf numFmtId="0" fontId="10" fillId="10" borderId="16" xfId="3" applyFont="1" applyFill="1" applyBorder="1" applyAlignment="1">
      <alignment horizontal="center" vertical="center"/>
    </xf>
    <xf numFmtId="0" fontId="10" fillId="10" borderId="26" xfId="3" applyFont="1" applyFill="1" applyBorder="1" applyAlignment="1">
      <alignment horizontal="center" vertical="center"/>
    </xf>
    <xf numFmtId="0" fontId="10" fillId="10" borderId="17" xfId="3" applyFont="1" applyFill="1" applyBorder="1" applyAlignment="1">
      <alignment horizontal="center" vertical="center"/>
    </xf>
    <xf numFmtId="0" fontId="11" fillId="10" borderId="35" xfId="1" applyFont="1" applyFill="1" applyBorder="1" applyAlignment="1">
      <alignment horizontal="center"/>
    </xf>
    <xf numFmtId="0" fontId="11" fillId="10" borderId="7" xfId="1" applyFont="1" applyFill="1" applyBorder="1" applyAlignment="1">
      <alignment horizontal="center"/>
    </xf>
    <xf numFmtId="0" fontId="11" fillId="10" borderId="7" xfId="1" applyFont="1" applyFill="1" applyBorder="1" applyAlignment="1">
      <alignment horizontal="center" vertical="center"/>
    </xf>
    <xf numFmtId="0" fontId="12" fillId="10" borderId="7" xfId="2" applyFont="1" applyFill="1" applyBorder="1" applyAlignment="1">
      <alignment horizontal="center"/>
    </xf>
    <xf numFmtId="0" fontId="12" fillId="10" borderId="5" xfId="2" applyFont="1" applyFill="1" applyBorder="1" applyAlignment="1">
      <alignment horizontal="center"/>
    </xf>
    <xf numFmtId="164" fontId="9" fillId="5" borderId="40" xfId="0" applyNumberFormat="1" applyFont="1" applyFill="1" applyBorder="1" applyAlignment="1">
      <alignment horizontal="center" vertical="center" wrapText="1"/>
    </xf>
    <xf numFmtId="164" fontId="9" fillId="5" borderId="41" xfId="0" applyNumberFormat="1" applyFont="1" applyFill="1" applyBorder="1" applyAlignment="1">
      <alignment horizontal="center" vertical="center" wrapText="1"/>
    </xf>
    <xf numFmtId="164" fontId="9" fillId="5" borderId="42" xfId="0" applyNumberFormat="1" applyFont="1" applyFill="1" applyBorder="1" applyAlignment="1">
      <alignment horizontal="center" vertical="center" wrapText="1"/>
    </xf>
    <xf numFmtId="0" fontId="9" fillId="5" borderId="15"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20" xfId="0" applyFont="1" applyFill="1" applyBorder="1" applyAlignment="1">
      <alignment horizontal="center" vertical="center" textRotation="90" wrapText="1"/>
    </xf>
  </cellXfs>
  <cellStyles count="4">
    <cellStyle name="60% - Énfasis1" xfId="2" builtinId="32"/>
    <cellStyle name="Énfasis1" xfId="1" builtinId="29"/>
    <cellStyle name="Énfasis3" xfId="3" builtinId="37"/>
    <cellStyle name="Normal" xfId="0" builtinId="0"/>
  </cellStyles>
  <dxfs count="0"/>
  <tableStyles count="0" defaultTableStyle="TableStyleMedium9" defaultPivotStyle="PivotStyleLight16"/>
  <colors>
    <mruColors>
      <color rgb="FFFF9900"/>
      <color rgb="FF9999FF"/>
      <color rgb="FFFF99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K16"/>
  <sheetViews>
    <sheetView tabSelected="1" topLeftCell="A13" zoomScale="70" zoomScaleNormal="70" workbookViewId="0">
      <selection activeCell="O3" sqref="O3"/>
    </sheetView>
  </sheetViews>
  <sheetFormatPr baseColWidth="10" defaultRowHeight="23.25" x14ac:dyDescent="0.35"/>
  <cols>
    <col min="1" max="1" width="6" customWidth="1"/>
    <col min="2" max="2" width="24.7109375" style="15" customWidth="1"/>
    <col min="3" max="3" width="44.7109375" style="14" customWidth="1"/>
    <col min="4" max="4" width="54.42578125" customWidth="1"/>
    <col min="5" max="5" width="51.28515625" customWidth="1"/>
    <col min="6" max="6" width="55.7109375" customWidth="1"/>
    <col min="7" max="7" width="56.5703125" customWidth="1"/>
    <col min="8" max="8" width="13.28515625" style="27" customWidth="1"/>
    <col min="9" max="9" width="19.7109375" style="28" customWidth="1"/>
    <col min="10" max="10" width="30.28515625" style="15" customWidth="1"/>
    <col min="11" max="11" width="24.28515625" style="15" customWidth="1"/>
  </cols>
  <sheetData>
    <row r="1" spans="2:11" x14ac:dyDescent="0.35">
      <c r="B1" s="82" t="s">
        <v>0</v>
      </c>
      <c r="C1" s="83"/>
      <c r="D1" s="86" t="s">
        <v>32</v>
      </c>
      <c r="E1" s="87"/>
      <c r="F1" s="87"/>
      <c r="G1" s="87"/>
      <c r="H1" s="88" t="s">
        <v>49</v>
      </c>
      <c r="I1" s="88"/>
      <c r="J1" s="89"/>
      <c r="K1" s="89"/>
    </row>
    <row r="2" spans="2:11" s="29" customFormat="1" ht="50.45" customHeight="1" thickBot="1" x14ac:dyDescent="0.3">
      <c r="B2" s="84"/>
      <c r="C2" s="85"/>
      <c r="D2" s="53" t="s">
        <v>52</v>
      </c>
      <c r="E2" s="54" t="s">
        <v>56</v>
      </c>
      <c r="F2" s="54" t="s">
        <v>57</v>
      </c>
      <c r="G2" s="54" t="s">
        <v>53</v>
      </c>
      <c r="H2" s="54" t="s">
        <v>50</v>
      </c>
      <c r="I2" s="55" t="s">
        <v>51</v>
      </c>
      <c r="J2" s="90"/>
      <c r="K2" s="90"/>
    </row>
    <row r="3" spans="2:11" ht="393.75" x14ac:dyDescent="0.25">
      <c r="B3" s="62" t="s">
        <v>24</v>
      </c>
      <c r="C3" s="46" t="s">
        <v>54</v>
      </c>
      <c r="D3" s="30" t="s">
        <v>59</v>
      </c>
      <c r="E3" s="11" t="s">
        <v>58</v>
      </c>
      <c r="F3" s="16" t="s">
        <v>43</v>
      </c>
      <c r="G3" s="9" t="s">
        <v>42</v>
      </c>
      <c r="H3" s="17">
        <v>10</v>
      </c>
      <c r="I3" s="18">
        <f>H3*0.05</f>
        <v>0.5</v>
      </c>
      <c r="J3" s="94" t="s">
        <v>48</v>
      </c>
      <c r="K3" s="91">
        <f>SUM(I3:I6)</f>
        <v>3</v>
      </c>
    </row>
    <row r="4" spans="2:11" ht="297.60000000000002" customHeight="1" x14ac:dyDescent="0.25">
      <c r="B4" s="63"/>
      <c r="C4" s="47" t="s">
        <v>39</v>
      </c>
      <c r="D4" s="31" t="s">
        <v>38</v>
      </c>
      <c r="E4" s="1" t="s">
        <v>61</v>
      </c>
      <c r="F4" s="2" t="s">
        <v>62</v>
      </c>
      <c r="G4" s="3" t="s">
        <v>63</v>
      </c>
      <c r="H4" s="19">
        <v>10</v>
      </c>
      <c r="I4" s="20">
        <f>H4*0.075</f>
        <v>0.75</v>
      </c>
      <c r="J4" s="95"/>
      <c r="K4" s="92"/>
    </row>
    <row r="5" spans="2:11" ht="131.25" x14ac:dyDescent="0.3">
      <c r="B5" s="63"/>
      <c r="C5" s="47" t="s">
        <v>40</v>
      </c>
      <c r="D5" s="32" t="s">
        <v>60</v>
      </c>
      <c r="E5" s="3" t="s">
        <v>64</v>
      </c>
      <c r="F5" s="4" t="s">
        <v>65</v>
      </c>
      <c r="G5" s="1" t="s">
        <v>66</v>
      </c>
      <c r="H5" s="19">
        <v>10</v>
      </c>
      <c r="I5" s="20">
        <f>H5*0.075</f>
        <v>0.75</v>
      </c>
      <c r="J5" s="95"/>
      <c r="K5" s="92"/>
    </row>
    <row r="6" spans="2:11" ht="258.60000000000002" customHeight="1" thickBot="1" x14ac:dyDescent="0.3">
      <c r="B6" s="64"/>
      <c r="C6" s="48" t="s">
        <v>37</v>
      </c>
      <c r="D6" s="33" t="s">
        <v>46</v>
      </c>
      <c r="E6" s="10" t="s">
        <v>44</v>
      </c>
      <c r="F6" s="13" t="s">
        <v>19</v>
      </c>
      <c r="G6" s="10" t="s">
        <v>45</v>
      </c>
      <c r="H6" s="21">
        <v>10</v>
      </c>
      <c r="I6" s="22">
        <f>H6*0.1</f>
        <v>1</v>
      </c>
      <c r="J6" s="96"/>
      <c r="K6" s="93"/>
    </row>
    <row r="7" spans="2:11" ht="207" customHeight="1" thickBot="1" x14ac:dyDescent="0.3">
      <c r="B7" s="77" t="s">
        <v>23</v>
      </c>
      <c r="C7" s="56" t="s">
        <v>20</v>
      </c>
      <c r="D7" s="34" t="s">
        <v>13</v>
      </c>
      <c r="E7" s="12" t="s">
        <v>2</v>
      </c>
      <c r="F7" s="12" t="s">
        <v>3</v>
      </c>
      <c r="G7" s="12" t="s">
        <v>14</v>
      </c>
      <c r="H7" s="23">
        <v>10</v>
      </c>
      <c r="I7" s="24">
        <f>H7*0.1</f>
        <v>1</v>
      </c>
      <c r="J7" s="78" t="s">
        <v>1</v>
      </c>
      <c r="K7" s="79">
        <f>SUM(I7:I9)</f>
        <v>4</v>
      </c>
    </row>
    <row r="8" spans="2:11" ht="173.45" customHeight="1" thickBot="1" x14ac:dyDescent="0.3">
      <c r="B8" s="77"/>
      <c r="C8" s="57" t="s">
        <v>41</v>
      </c>
      <c r="D8" s="35" t="s">
        <v>4</v>
      </c>
      <c r="E8" s="3" t="s">
        <v>5</v>
      </c>
      <c r="F8" s="3" t="s">
        <v>6</v>
      </c>
      <c r="G8" s="3" t="s">
        <v>12</v>
      </c>
      <c r="H8" s="19">
        <v>10</v>
      </c>
      <c r="I8" s="18">
        <f>H8*0.15</f>
        <v>1.5</v>
      </c>
      <c r="J8" s="78"/>
      <c r="K8" s="79"/>
    </row>
    <row r="9" spans="2:11" ht="169.5" thickBot="1" x14ac:dyDescent="0.35">
      <c r="B9" s="77"/>
      <c r="C9" s="58" t="s">
        <v>21</v>
      </c>
      <c r="D9" s="36" t="s">
        <v>15</v>
      </c>
      <c r="E9" s="5" t="s">
        <v>7</v>
      </c>
      <c r="F9" s="5" t="s">
        <v>16</v>
      </c>
      <c r="G9" s="5" t="s">
        <v>67</v>
      </c>
      <c r="H9" s="25">
        <v>10</v>
      </c>
      <c r="I9" s="18">
        <f>H9*0.15</f>
        <v>1.5</v>
      </c>
      <c r="J9" s="78"/>
      <c r="K9" s="79"/>
    </row>
    <row r="10" spans="2:11" ht="116.45" customHeight="1" thickBot="1" x14ac:dyDescent="0.3">
      <c r="B10" s="80" t="s">
        <v>22</v>
      </c>
      <c r="C10" s="49" t="s">
        <v>35</v>
      </c>
      <c r="D10" s="30" t="s">
        <v>8</v>
      </c>
      <c r="E10" s="9" t="s">
        <v>9</v>
      </c>
      <c r="F10" s="9" t="s">
        <v>18</v>
      </c>
      <c r="G10" s="9" t="s">
        <v>17</v>
      </c>
      <c r="H10" s="17">
        <v>10</v>
      </c>
      <c r="I10" s="18">
        <f>H10*0.075</f>
        <v>0.75</v>
      </c>
      <c r="J10" s="73" t="s">
        <v>47</v>
      </c>
      <c r="K10" s="75">
        <f>SUM(I10:I11)</f>
        <v>1.5</v>
      </c>
    </row>
    <row r="11" spans="2:11" ht="112.9" customHeight="1" thickBot="1" x14ac:dyDescent="0.3">
      <c r="B11" s="81"/>
      <c r="C11" s="50" t="s">
        <v>36</v>
      </c>
      <c r="D11" s="37" t="s">
        <v>10</v>
      </c>
      <c r="E11" s="10" t="s">
        <v>68</v>
      </c>
      <c r="F11" s="10" t="s">
        <v>11</v>
      </c>
      <c r="G11" s="10" t="s">
        <v>69</v>
      </c>
      <c r="H11" s="21">
        <v>10</v>
      </c>
      <c r="I11" s="26">
        <f>H11*0.075</f>
        <v>0.75</v>
      </c>
      <c r="J11" s="74"/>
      <c r="K11" s="76"/>
    </row>
    <row r="12" spans="2:11" ht="82.9" customHeight="1" x14ac:dyDescent="0.25">
      <c r="B12" s="65" t="s">
        <v>55</v>
      </c>
      <c r="C12" s="41" t="s">
        <v>29</v>
      </c>
      <c r="D12" s="38" t="s">
        <v>26</v>
      </c>
      <c r="E12" s="7" t="s">
        <v>25</v>
      </c>
      <c r="F12" s="7" t="s">
        <v>27</v>
      </c>
      <c r="G12" s="7" t="s">
        <v>28</v>
      </c>
      <c r="H12" s="17">
        <v>10</v>
      </c>
      <c r="I12" s="18">
        <f>H12*0.05</f>
        <v>0.5</v>
      </c>
      <c r="J12" s="70" t="s">
        <v>33</v>
      </c>
      <c r="K12" s="68">
        <f>SUM(I12:I15)</f>
        <v>1.5</v>
      </c>
    </row>
    <row r="13" spans="2:11" ht="96" customHeight="1" x14ac:dyDescent="0.25">
      <c r="B13" s="66"/>
      <c r="C13" s="51" t="s">
        <v>30</v>
      </c>
      <c r="D13" s="39" t="s">
        <v>70</v>
      </c>
      <c r="E13" s="6" t="s">
        <v>74</v>
      </c>
      <c r="F13" s="6" t="s">
        <v>71</v>
      </c>
      <c r="G13" s="6" t="s">
        <v>72</v>
      </c>
      <c r="H13" s="19">
        <v>10</v>
      </c>
      <c r="I13" s="20">
        <f>H13*0.025</f>
        <v>0.25</v>
      </c>
      <c r="J13" s="71"/>
      <c r="K13" s="68"/>
    </row>
    <row r="14" spans="2:11" ht="85.9" customHeight="1" x14ac:dyDescent="0.25">
      <c r="B14" s="66"/>
      <c r="C14" s="52" t="s">
        <v>34</v>
      </c>
      <c r="D14" s="39" t="s">
        <v>73</v>
      </c>
      <c r="E14" s="6" t="s">
        <v>75</v>
      </c>
      <c r="F14" s="6" t="s">
        <v>76</v>
      </c>
      <c r="G14" s="6" t="s">
        <v>77</v>
      </c>
      <c r="H14" s="19">
        <v>10</v>
      </c>
      <c r="I14" s="20">
        <f>H14*0.025</f>
        <v>0.25</v>
      </c>
      <c r="J14" s="71"/>
      <c r="K14" s="68"/>
    </row>
    <row r="15" spans="2:11" ht="111.6" customHeight="1" thickBot="1" x14ac:dyDescent="0.3">
      <c r="B15" s="67"/>
      <c r="C15" s="42" t="s">
        <v>31</v>
      </c>
      <c r="D15" s="40" t="s">
        <v>78</v>
      </c>
      <c r="E15" s="8" t="s">
        <v>79</v>
      </c>
      <c r="F15" s="8" t="s">
        <v>81</v>
      </c>
      <c r="G15" s="8" t="s">
        <v>80</v>
      </c>
      <c r="H15" s="21">
        <v>10</v>
      </c>
      <c r="I15" s="22">
        <f t="shared" ref="I15" si="0">H15*0.05</f>
        <v>0.5</v>
      </c>
      <c r="J15" s="72"/>
      <c r="K15" s="69"/>
    </row>
    <row r="16" spans="2:11" ht="58.9" customHeight="1" thickBot="1" x14ac:dyDescent="0.4">
      <c r="B16" s="43"/>
      <c r="C16" s="44"/>
      <c r="D16" s="59">
        <f>SUM(I3:I15)</f>
        <v>10</v>
      </c>
      <c r="E16" s="60"/>
      <c r="F16" s="60"/>
      <c r="G16" s="60"/>
      <c r="H16" s="60"/>
      <c r="I16" s="60"/>
      <c r="J16" s="61"/>
      <c r="K16" s="45">
        <f>SUM(K3:K15)</f>
        <v>10</v>
      </c>
    </row>
  </sheetData>
  <mergeCells count="17">
    <mergeCell ref="B1:C2"/>
    <mergeCell ref="D1:G1"/>
    <mergeCell ref="H1:I1"/>
    <mergeCell ref="J1:K2"/>
    <mergeCell ref="K3:K6"/>
    <mergeCell ref="J3:J6"/>
    <mergeCell ref="D16:J16"/>
    <mergeCell ref="B3:B6"/>
    <mergeCell ref="B12:B15"/>
    <mergeCell ref="K12:K15"/>
    <mergeCell ref="J12:J15"/>
    <mergeCell ref="J10:J11"/>
    <mergeCell ref="K10:K11"/>
    <mergeCell ref="B7:B9"/>
    <mergeCell ref="J7:J9"/>
    <mergeCell ref="K7:K9"/>
    <mergeCell ref="B10:B1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x</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Mainstream</dc:creator>
  <cp:lastModifiedBy>Esther Lafuente</cp:lastModifiedBy>
  <cp:lastPrinted>2016-09-29T08:53:13Z</cp:lastPrinted>
  <dcterms:created xsi:type="dcterms:W3CDTF">2014-06-17T13:29:49Z</dcterms:created>
  <dcterms:modified xsi:type="dcterms:W3CDTF">2023-07-25T11:23:10Z</dcterms:modified>
</cp:coreProperties>
</file>