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Común\000 WEB PERFIL DEL CONTRATANTE\02 PROCEDIMIENTOS DE CONTRATACION\08 ACUERDOS MARCO-SDA\02 A UCM\02A 1-22-LABORATORIO\FAMILIAS-LOTE-5\"/>
    </mc:Choice>
  </mc:AlternateContent>
  <xr:revisionPtr revIDLastSave="0" documentId="13_ncr:1_{6FED0711-B4B4-401A-8BD2-29EC098AFC1D}" xr6:coauthVersionLast="36" xr6:coauthVersionMax="36" xr10:uidLastSave="{00000000-0000-0000-0000-000000000000}"/>
  <bookViews>
    <workbookView xWindow="0" yWindow="0" windowWidth="11775" windowHeight="11010" xr2:uid="{00000000-000D-0000-FFFF-FFFF00000000}"/>
  </bookViews>
  <sheets>
    <sheet name="LOTE 5" sheetId="7" r:id="rId1"/>
  </sheets>
  <definedNames>
    <definedName name="_xlnm.Print_Area" localSheetId="0">'LOTE 5'!$A$1:$AC$55</definedName>
    <definedName name="Print_Titles" localSheetId="0">'LOTE 5'!$2:$2</definedName>
    <definedName name="_xlnm.Print_Titles" localSheetId="0">'LOTE 5'!$1:$2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0" i="7" l="1"/>
  <c r="F50" i="7"/>
  <c r="G43" i="7" l="1"/>
  <c r="F43" i="7"/>
</calcChain>
</file>

<file path=xl/sharedStrings.xml><?xml version="1.0" encoding="utf-8"?>
<sst xmlns="http://schemas.openxmlformats.org/spreadsheetml/2006/main" count="981" uniqueCount="215">
  <si>
    <t>EMPRESA</t>
  </si>
  <si>
    <t>8.1 Porcentaje de descuento</t>
  </si>
  <si>
    <t>8.3 Plazo de entrega</t>
  </si>
  <si>
    <t>8.5 Coste servicios urgentes</t>
  </si>
  <si>
    <t>8.6 Plazos de devolución</t>
  </si>
  <si>
    <t>CIF</t>
  </si>
  <si>
    <t>A08480519</t>
  </si>
  <si>
    <t>Lasing, S.A.</t>
  </si>
  <si>
    <t>A08677841</t>
  </si>
  <si>
    <t>VIDRA FOC S.A.</t>
  </si>
  <si>
    <t>A28011526</t>
  </si>
  <si>
    <t>CASA ALVAREZ MATERIAL CIENTIFICO SA</t>
  </si>
  <si>
    <t>A28416832</t>
  </si>
  <si>
    <t>IBERLABO, S.A.</t>
  </si>
  <si>
    <t>A28793685</t>
  </si>
  <si>
    <t>cajal.s.a.</t>
  </si>
  <si>
    <t>A28983419</t>
  </si>
  <si>
    <t>ARPIVAL, S.A.</t>
  </si>
  <si>
    <t>A48202451</t>
  </si>
  <si>
    <t>PROQUINORTE S.A.</t>
  </si>
  <si>
    <t>A58710740</t>
  </si>
  <si>
    <t xml:space="preserve">PALEX MEDICAL, S.A. </t>
  </si>
  <si>
    <t>A78537982</t>
  </si>
  <si>
    <t>Técnicas de Medida y Metalografía, S.A.</t>
  </si>
  <si>
    <t>A81511776</t>
  </si>
  <si>
    <t>NET INTERLAB, S.A.</t>
  </si>
  <si>
    <t>A81933285</t>
  </si>
  <si>
    <t>DISTRIBUCIONES CIENTIFICAS NESSLER, S.A.L.</t>
  </si>
  <si>
    <t>B04061206</t>
  </si>
  <si>
    <t>DISTRIBUCIONES INDUSTRIALES Y CIENTIFICAS SL</t>
  </si>
  <si>
    <t>B08362089</t>
  </si>
  <si>
    <t>VWR International Eurolab, S.L.U.</t>
  </si>
  <si>
    <t>B13271739</t>
  </si>
  <si>
    <t>ANALISIS VINICOS S.L</t>
  </si>
  <si>
    <t>B30526453</t>
  </si>
  <si>
    <t>APLICACIONES CROMATOGRAFICAS, S.L.</t>
  </si>
  <si>
    <t>B40524670</t>
  </si>
  <si>
    <t>Nerium Scientific, S.L. - UVAT Bio</t>
  </si>
  <si>
    <t>B41046665</t>
  </si>
  <si>
    <t>COSELA S.L</t>
  </si>
  <si>
    <t>B59432609</t>
  </si>
  <si>
    <t>Ecogen S.L.</t>
  </si>
  <si>
    <t>B63048540</t>
  </si>
  <si>
    <t>SCHARLAB, S.L.</t>
  </si>
  <si>
    <t>B63479752</t>
  </si>
  <si>
    <t>SUMINISTROS GENERALES PARA LABORATORIO, S.L.</t>
  </si>
  <si>
    <t>B74334707</t>
  </si>
  <si>
    <t>INQUALAB DISTRIBUCIONES S.L</t>
  </si>
  <si>
    <t>B79184115</t>
  </si>
  <si>
    <t>Merck Life Science S.L.U</t>
  </si>
  <si>
    <t>B79255659</t>
  </si>
  <si>
    <t>ANAME S.L.</t>
  </si>
  <si>
    <t>B79539441</t>
  </si>
  <si>
    <t>BIOGEN CIENTIFICA, S.L.</t>
  </si>
  <si>
    <t>B80130172</t>
  </si>
  <si>
    <t>b80330152</t>
  </si>
  <si>
    <t>dismadel s.l.</t>
  </si>
  <si>
    <t>B80364045</t>
  </si>
  <si>
    <t>B80869555</t>
  </si>
  <si>
    <t>ANALTEC, S.L.</t>
  </si>
  <si>
    <t>B81620445</t>
  </si>
  <si>
    <t>INILAB SL</t>
  </si>
  <si>
    <t>B82338757</t>
  </si>
  <si>
    <t>B84498955</t>
  </si>
  <si>
    <t>FISHER SCIENTIFIC S.L.</t>
  </si>
  <si>
    <t>96-120 H</t>
  </si>
  <si>
    <t>72-120 H</t>
  </si>
  <si>
    <t>X</t>
  </si>
  <si>
    <t>48 H</t>
  </si>
  <si>
    <t>A28139434</t>
  </si>
  <si>
    <t>LIFE TECHNOLOGIES, S.A.</t>
  </si>
  <si>
    <t>A28488377</t>
  </si>
  <si>
    <t>CIBERTEC, S.A.</t>
  </si>
  <si>
    <t>A50086412</t>
  </si>
  <si>
    <t>INSTRUMENTACIÓN Y COMPONENTES S.A.</t>
  </si>
  <si>
    <t>A84956499</t>
  </si>
  <si>
    <t>Sartorius Spain SA</t>
  </si>
  <si>
    <t>B25331547</t>
  </si>
  <si>
    <t>INGENIERIA ANALITICA, S.L.</t>
  </si>
  <si>
    <t>B66238197</t>
  </si>
  <si>
    <t>DD BIOLAB, SLU</t>
  </si>
  <si>
    <t>B82509852</t>
  </si>
  <si>
    <t>LABNET BIOTECNICA, S.L.</t>
  </si>
  <si>
    <t>B82749557</t>
  </si>
  <si>
    <t>VENTUS CIENCIA EXPERIMENTAL, S.L.</t>
  </si>
  <si>
    <t>B84373125</t>
  </si>
  <si>
    <t>Sistemas Didácticos de Laboratorio S.L.</t>
  </si>
  <si>
    <t>B86492071</t>
  </si>
  <si>
    <t>NANOELECTRA S.L.</t>
  </si>
  <si>
    <t>B88334131</t>
  </si>
  <si>
    <t>METROHM HISPANIA, S.L.</t>
  </si>
  <si>
    <t>B81040149</t>
  </si>
  <si>
    <t>Firma Ambu S.L.</t>
  </si>
  <si>
    <t>B83510537</t>
  </si>
  <si>
    <t>CONTROLTECNICA BIO,S.L.</t>
  </si>
  <si>
    <t>A28143527</t>
  </si>
  <si>
    <t>LEYBOLD HISPANICA, S. A.</t>
  </si>
  <si>
    <t>B10239903</t>
  </si>
  <si>
    <t>GEOGRAFÍA INGENIERÍA Y SERVICIOS IBERICA S.L.</t>
  </si>
  <si>
    <t>DE284734472</t>
  </si>
  <si>
    <t>Quantum Design GmbH</t>
  </si>
  <si>
    <t>B84365741</t>
  </si>
  <si>
    <t>Photon Lines Optica S.L.</t>
  </si>
  <si>
    <t>B43700830</t>
  </si>
  <si>
    <t>Minitub Ibérica SL</t>
  </si>
  <si>
    <t>B80299191</t>
  </si>
  <si>
    <t>INSTALACIONES Y MANTENIMIENTOS MAGAR, SL</t>
  </si>
  <si>
    <t>B81319295</t>
  </si>
  <si>
    <t>ISOCONTROL, S.L.</t>
  </si>
  <si>
    <t>B88199153</t>
  </si>
  <si>
    <t>Anton Paar Spain SLU</t>
  </si>
  <si>
    <t>Pesas de calibración</t>
  </si>
  <si>
    <t>Termómetros y psicrómetros</t>
  </si>
  <si>
    <t>Higrómetros</t>
  </si>
  <si>
    <t>Barómetros</t>
  </si>
  <si>
    <t>Manómetros</t>
  </si>
  <si>
    <t>Anemómetros</t>
  </si>
  <si>
    <t>Voltímetros y amperímetros</t>
  </si>
  <si>
    <t>Polímetros</t>
  </si>
  <si>
    <t>Viscosímetros</t>
  </si>
  <si>
    <t>Relojes y cronómetros</t>
  </si>
  <si>
    <t>Refractómetros</t>
  </si>
  <si>
    <t>Fotómetros</t>
  </si>
  <si>
    <t>Luxómetros</t>
  </si>
  <si>
    <t>PH metros</t>
  </si>
  <si>
    <t>Medidores de Oxígeno</t>
  </si>
  <si>
    <t>Escalímetros, galgas, pies de rey y palmeros</t>
  </si>
  <si>
    <t>Caudalímetros</t>
  </si>
  <si>
    <t>24-48 H</t>
  </si>
  <si>
    <t>48-72 H</t>
  </si>
  <si>
    <t>1-5 DIAS</t>
  </si>
  <si>
    <t>&gt;10</t>
  </si>
  <si>
    <t>&lt;24 H</t>
  </si>
  <si>
    <t>15 DIAS</t>
  </si>
  <si>
    <t>&lt;5</t>
  </si>
  <si>
    <t>120 H</t>
  </si>
  <si>
    <t>URL</t>
  </si>
  <si>
    <t xml:space="preserve">https://www.newport.com/ 
http://www.ophiropt.com/laser--measurement/laser-measurement </t>
  </si>
  <si>
    <t>www.vidrafoc.com</t>
  </si>
  <si>
    <t>https://casaalvarez.com/catalogo-balanzas-kern-2/</t>
  </si>
  <si>
    <t>24 H</t>
  </si>
  <si>
    <t>https://www.thermofisher.com/es/es/home.html</t>
  </si>
  <si>
    <t>https://www.leyboldproducts.es/productos/</t>
  </si>
  <si>
    <t>72-96 H</t>
  </si>
  <si>
    <t>72 H</t>
  </si>
  <si>
    <t>5 DIAS</t>
  </si>
  <si>
    <t>http://cajalsa.es/index.php?option=com_content&amp;view=category&amp;layout=blog&amp;id=36&amp;Itemid=27</t>
  </si>
  <si>
    <t>https://www.arpival.es/home/acuerdos-marco/am-ucm-22/lote-5-ucm-01-2022</t>
  </si>
  <si>
    <t>60 H</t>
  </si>
  <si>
    <t>https://39896041.servicioonline.
net/Recursos/Concursos/Lote%205%20UC
M.xlsx</t>
  </si>
  <si>
    <t>https://www.inycom.es/equipos-laboratorio/</t>
  </si>
  <si>
    <t>https://palex.bsj.plus/</t>
  </si>
  <si>
    <t>&gt;5</t>
  </si>
  <si>
    <t>https://mundomedicion.com/
www.tecnimetalsa.com</t>
  </si>
  <si>
    <t>3 DIAS</t>
  </si>
  <si>
    <t>https://net-interlab.es/wpcontent/
uploads/2022/07/LABPROCESS.pdf
https://net-interlab.es/wp-content/uploads/2022/07/SELECTA.pdf
https://net-interlab.es/wpcontent/
uploads/2022/07/Cat%C3%A1logo%20AUXILAB.pdf
https://net-interlab.es/wp-content/uploads/2022/07/LABOLAN.pdf
https://net-interlab.es/wp-content/uploads/2021/11/Catalogo-ADEspanol.
pdf</t>
  </si>
  <si>
    <t>https://www.dcnessler.com/marcas-paginas/pagina-herter.html
https://www.dcnessler.com/marcas-paginas/pagina-labolan.html
https://www.dcnessler.com/marcas-paginas/pagina-selecta.html</t>
  </si>
  <si>
    <t>1 SEMANA</t>
  </si>
  <si>
    <t>https://www.sartorius.com/en/products-es/weighing-es/weightsweight-
sets-es</t>
  </si>
  <si>
    <t>http://llgshop.dicsa.es/
https://radwag.com/es/
https://www.sartorius.com/en/products-es/weighing-es/laboratorybalances-es
https://www.testo.com/es-ES/
https://www.horiba.com/int/water-liquid/</t>
  </si>
  <si>
    <t>https://es.vwr.com/</t>
  </si>
  <si>
    <t>www.gisiberica.com/acuerdos-marco/ucm/lote5/</t>
  </si>
  <si>
    <t>https://www.analisisvinicos.com/search/contacto.asp
https://www.dropbox.com/s/cfigts20jrq6k4j/CATALOGO%20LOTE%205.pdf?dl=0</t>
  </si>
  <si>
    <t>30 DIAS</t>
  </si>
  <si>
    <t>www.agilent.com
www.auxilab.com</t>
  </si>
  <si>
    <t>5 METTLER</t>
  </si>
  <si>
    <t>https://es.uvat-bio.com/</t>
  </si>
  <si>
    <t>https://cosela.es/</t>
  </si>
  <si>
    <t>https://www.minitube.com/catalog/es/search/?input_search=fotometro</t>
  </si>
  <si>
    <t>https://www.ecogen.com/es</t>
  </si>
  <si>
    <t>7 DIAS</t>
  </si>
  <si>
    <t>2 DIAS</t>
  </si>
  <si>
    <t>www.scharlab.com</t>
  </si>
  <si>
    <t>https://sglab.net/concurso-ucm-2022/</t>
  </si>
  <si>
    <t>8 SEMANAS</t>
  </si>
  <si>
    <t>www.ddbiolab.com</t>
  </si>
  <si>
    <t>0-No domingos</t>
  </si>
  <si>
    <t>https://www.izasascientific.com/es</t>
  </si>
  <si>
    <t>https://inqualab.sharepoint.com/:f:/s/Inqua_Lab/EjrnR8Rt7ZpGqF4eJ1Yxa6cBRCyRrlgI_W3qg7kaTjNOqA?e=HZJO0A
http://inqualab.es</t>
  </si>
  <si>
    <t>www.aname.es</t>
  </si>
  <si>
    <t>www.biogen.es</t>
  </si>
  <si>
    <t>www.inilab.es</t>
  </si>
  <si>
    <t>www.labnet.es</t>
  </si>
  <si>
    <t>https://www.sigmaaldrich.com/ES/es/products/labware/laboratory-equipment</t>
  </si>
  <si>
    <t>LABBOX</t>
  </si>
  <si>
    <t>https://www.magar-e.com/catalogos/PCEIberica</t>
  </si>
  <si>
    <t>https://dismadel.com/index.php/lote-5-ucm-am/</t>
  </si>
  <si>
    <t>https://glasschemicals.es/wp-content/uploads/2022/07/Lote-5_Equipos-de-medida.xlsx</t>
  </si>
  <si>
    <t>www.ambu.es</t>
  </si>
  <si>
    <t>&lt;72 H</t>
  </si>
  <si>
    <t>https://cutt.ly/ELtkJ0b</t>
  </si>
  <si>
    <t>6-8 SEMANAS</t>
  </si>
  <si>
    <t>www.nexcelom.com</t>
  </si>
  <si>
    <t>115 H</t>
  </si>
  <si>
    <t>https://www.ventusciencia.com/</t>
  </si>
  <si>
    <t>www.photonlines.com/es</t>
  </si>
  <si>
    <t>www.sidilab.com/marco_ucm_AM_01_2022/Lote_5_equipos%20_de_medida/Catalogo_con_precios_lote_5_equipos_de_medida.pdf</t>
  </si>
  <si>
    <t>https://www.fishersci.es</t>
  </si>
  <si>
    <t>https://www.metrohm.com/es_es/products/ph-ion-measurement.html https://www.metrohm.com/es_es.html;</t>
  </si>
  <si>
    <t>https://qd-europe.com/es/en/products/light-lasers/light-measurement/</t>
  </si>
  <si>
    <t>https://www.anton-paar.com/es-es/buscar/comprar/</t>
  </si>
  <si>
    <t>Contadores</t>
  </si>
  <si>
    <t>www.controltecnica/bio.com</t>
  </si>
  <si>
    <t>Dismalab S.L.-descuento por marca dentro de cada familia</t>
  </si>
  <si>
    <t>8.4 Coste transporte pedidos &lt;100 €</t>
  </si>
  <si>
    <t>LOTE 5 - Equipos de medida</t>
  </si>
  <si>
    <t>Puntos</t>
  </si>
  <si>
    <t>https://fs.uct.com/ https://www.aalborg.com/ https://www.benchmarkscientific.com/</t>
  </si>
  <si>
    <t>https://www.mt.com/es/es/home.html https://eu-es.ohaus.com/es-EU/</t>
  </si>
  <si>
    <t>72-96</t>
  </si>
  <si>
    <t>Balanzas granatarias  básculas</t>
  </si>
  <si>
    <t xml:space="preserve">Otros </t>
  </si>
  <si>
    <t>REVVITY ESPAÑA, S.L</t>
  </si>
  <si>
    <t>CALIBRE SCIENTIFIC SPAIN, S.L.</t>
  </si>
  <si>
    <t>PALEX MEDICAL, S.A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</si>
</sst>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0" fontId="6" fillId="0" borderId="1" xfId="1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4" fontId="2" fillId="0" borderId="1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5">
    <cellStyle name="Hipervínculo" xfId="1" builtinId="8"/>
    <cellStyle name="Hipervínculo 2" xfId="3" xr:uid="{00000000-0005-0000-0000-000001000000}"/>
    <cellStyle name="Hipervínculo 3" xfId="2" xr:uid="{00000000-0005-0000-0000-000002000000}"/>
    <cellStyle name="Hipervínculo 5" xfId="4" xr:uid="{00000000-0005-0000-0000-000003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artorius.com/en/products-es/weighing-es/weightsweight-sets-es" TargetMode="External"/><Relationship Id="rId13" Type="http://schemas.openxmlformats.org/officeDocument/2006/relationships/hyperlink" Target="https://www.minitube.com/catalog/es/search/?input_search=fotometro" TargetMode="External"/><Relationship Id="rId18" Type="http://schemas.openxmlformats.org/officeDocument/2006/relationships/hyperlink" Target="https://www.magar-e.com/catalogos/PCEIberica" TargetMode="External"/><Relationship Id="rId26" Type="http://schemas.openxmlformats.org/officeDocument/2006/relationships/hyperlink" Target="http://www.photonlines.com/es" TargetMode="External"/><Relationship Id="rId3" Type="http://schemas.openxmlformats.org/officeDocument/2006/relationships/hyperlink" Target="https://fs.uct.com/" TargetMode="External"/><Relationship Id="rId21" Type="http://schemas.openxmlformats.org/officeDocument/2006/relationships/hyperlink" Target="http://www.ambu.es/" TargetMode="External"/><Relationship Id="rId7" Type="http://schemas.openxmlformats.org/officeDocument/2006/relationships/hyperlink" Target="https://palex.bsj.plus/" TargetMode="External"/><Relationship Id="rId12" Type="http://schemas.openxmlformats.org/officeDocument/2006/relationships/hyperlink" Target="https://cosela.es/" TargetMode="External"/><Relationship Id="rId17" Type="http://schemas.openxmlformats.org/officeDocument/2006/relationships/hyperlink" Target="http://www.aname.es/" TargetMode="External"/><Relationship Id="rId25" Type="http://schemas.openxmlformats.org/officeDocument/2006/relationships/hyperlink" Target="https://www.ventusciencia.com/" TargetMode="External"/><Relationship Id="rId2" Type="http://schemas.openxmlformats.org/officeDocument/2006/relationships/hyperlink" Target="https://www.leyboldproducts.es/productos/" TargetMode="External"/><Relationship Id="rId16" Type="http://schemas.openxmlformats.org/officeDocument/2006/relationships/hyperlink" Target="https://www.sigmaaldrich.com/ES/es/products/labware/laboratory-equipment" TargetMode="External"/><Relationship Id="rId20" Type="http://schemas.openxmlformats.org/officeDocument/2006/relationships/hyperlink" Target="https://fs.uct.com/" TargetMode="External"/><Relationship Id="rId29" Type="http://schemas.openxmlformats.org/officeDocument/2006/relationships/hyperlink" Target="https://qd-europe.com/es/en/products/light-lasers/light-measurement/" TargetMode="External"/><Relationship Id="rId1" Type="http://schemas.openxmlformats.org/officeDocument/2006/relationships/hyperlink" Target="https://www.thermofisher.com/es/es/home.html" TargetMode="External"/><Relationship Id="rId6" Type="http://schemas.openxmlformats.org/officeDocument/2006/relationships/hyperlink" Target="https://www.inycom.es/equipos-laboratorio/" TargetMode="External"/><Relationship Id="rId11" Type="http://schemas.openxmlformats.org/officeDocument/2006/relationships/hyperlink" Target="https://es.uvat-bio.com/" TargetMode="External"/><Relationship Id="rId24" Type="http://schemas.openxmlformats.org/officeDocument/2006/relationships/hyperlink" Target="http://www.nexcelom.com/" TargetMode="External"/><Relationship Id="rId32" Type="http://schemas.openxmlformats.org/officeDocument/2006/relationships/printerSettings" Target="../printerSettings/printerSettings1.bin"/><Relationship Id="rId5" Type="http://schemas.openxmlformats.org/officeDocument/2006/relationships/hyperlink" Target="https://www.arpival.es/home/acuerdos-marco/am-ucm-22/lote-5-ucm-01-2022" TargetMode="External"/><Relationship Id="rId15" Type="http://schemas.openxmlformats.org/officeDocument/2006/relationships/hyperlink" Target="https://inqualab.sharepoint.com/:f:/s/Inqua_Lab/EjrnR8Rt7ZpGqF4eJ1Yxa6cBRCyRrlgI_W3qg7kaTjNOqA?e=HZJO0A" TargetMode="External"/><Relationship Id="rId23" Type="http://schemas.openxmlformats.org/officeDocument/2006/relationships/hyperlink" Target="http://www.inilab.es/" TargetMode="External"/><Relationship Id="rId28" Type="http://schemas.openxmlformats.org/officeDocument/2006/relationships/hyperlink" Target="https://www.fishersci.es/" TargetMode="External"/><Relationship Id="rId10" Type="http://schemas.openxmlformats.org/officeDocument/2006/relationships/hyperlink" Target="https://www.mt.com/es/es/home.html" TargetMode="External"/><Relationship Id="rId19" Type="http://schemas.openxmlformats.org/officeDocument/2006/relationships/hyperlink" Target="https://dismadel.com/index.php/lote-5-ucm-am/" TargetMode="External"/><Relationship Id="rId31" Type="http://schemas.openxmlformats.org/officeDocument/2006/relationships/hyperlink" Target="https://www.anton-paar.com/es-es/buscar/comprar/" TargetMode="External"/><Relationship Id="rId4" Type="http://schemas.openxmlformats.org/officeDocument/2006/relationships/hyperlink" Target="http://cajalsa.es/index.php?option=com_content&amp;view=category&amp;layout=blog&amp;id=36&amp;Itemid=27" TargetMode="External"/><Relationship Id="rId9" Type="http://schemas.openxmlformats.org/officeDocument/2006/relationships/hyperlink" Target="http://www.gisiberica.com/acuerdos-marco/ucm/lote5/" TargetMode="External"/><Relationship Id="rId14" Type="http://schemas.openxmlformats.org/officeDocument/2006/relationships/hyperlink" Target="https://sglab.net/concurso-ucm-2022/" TargetMode="External"/><Relationship Id="rId22" Type="http://schemas.openxmlformats.org/officeDocument/2006/relationships/hyperlink" Target="https://cutt.ly/ELtkJ0b" TargetMode="External"/><Relationship Id="rId27" Type="http://schemas.openxmlformats.org/officeDocument/2006/relationships/hyperlink" Target="http://www.sidilab.com/marco_ucm_AM_01_2022/Lote_5_equipos%20_de_medida/Catalogo_con_precios_lote_5_equipos_de_medida.pdf" TargetMode="External"/><Relationship Id="rId30" Type="http://schemas.openxmlformats.org/officeDocument/2006/relationships/hyperlink" Target="http://www.controltecnica/bi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5">
    <pageSetUpPr fitToPage="1"/>
  </sheetPr>
  <dimension ref="A1:AC55"/>
  <sheetViews>
    <sheetView tabSelected="1" zoomScale="80" zoomScaleNormal="80" workbookViewId="0">
      <pane xSplit="2" ySplit="2" topLeftCell="C29" activePane="bottomRight" state="frozen"/>
      <selection activeCell="Q135" sqref="Q135"/>
      <selection pane="topRight" activeCell="Q135" sqref="Q135"/>
      <selection pane="bottomLeft" activeCell="Q135" sqref="Q135"/>
      <selection pane="bottomRight" activeCell="B33" sqref="B33"/>
    </sheetView>
  </sheetViews>
  <sheetFormatPr baseColWidth="10" defaultColWidth="11.42578125" defaultRowHeight="15"/>
  <cols>
    <col min="1" max="1" width="13.42578125" style="7" bestFit="1" customWidth="1"/>
    <col min="2" max="2" width="22.85546875" style="8" customWidth="1"/>
    <col min="3" max="3" width="13.42578125" style="8" customWidth="1"/>
    <col min="4" max="4" width="10.28515625" style="7" customWidth="1"/>
    <col min="5" max="5" width="8.5703125" style="9" customWidth="1"/>
    <col min="6" max="6" width="10.28515625" style="7" customWidth="1"/>
    <col min="7" max="7" width="8.85546875" style="7" customWidth="1"/>
    <col min="8" max="8" width="10.5703125" style="7" customWidth="1"/>
    <col min="9" max="9" width="10.42578125" style="7" customWidth="1"/>
    <col min="10" max="10" width="11.140625" style="7" customWidth="1"/>
    <col min="11" max="11" width="13.28515625" style="7" customWidth="1"/>
    <col min="12" max="12" width="12.42578125" style="7" customWidth="1"/>
    <col min="13" max="13" width="11.7109375" style="7" customWidth="1"/>
    <col min="14" max="14" width="12.42578125" style="7" customWidth="1"/>
    <col min="15" max="15" width="14.5703125" style="7" customWidth="1"/>
    <col min="16" max="16" width="12.5703125" style="7" customWidth="1"/>
    <col min="17" max="17" width="9.7109375" style="7" customWidth="1"/>
    <col min="18" max="18" width="12.5703125" style="7" customWidth="1"/>
    <col min="19" max="19" width="13.42578125" style="7" customWidth="1"/>
    <col min="20" max="20" width="11" style="7" customWidth="1"/>
    <col min="21" max="21" width="15.140625" style="7" customWidth="1"/>
    <col min="22" max="22" width="10.85546875" style="7" customWidth="1"/>
    <col min="23" max="23" width="10.42578125" style="7" customWidth="1"/>
    <col min="24" max="24" width="9.7109375" style="7" customWidth="1"/>
    <col min="25" max="25" width="10.28515625" style="7" customWidth="1"/>
    <col min="26" max="26" width="11.7109375" style="7" customWidth="1"/>
    <col min="27" max="27" width="13.85546875" style="7" customWidth="1"/>
    <col min="28" max="28" width="5.7109375" style="7" customWidth="1"/>
    <col min="29" max="29" width="28" style="8" customWidth="1"/>
    <col min="30" max="16384" width="11.42578125" style="10"/>
  </cols>
  <sheetData>
    <row r="1" spans="1:29" ht="60.6" customHeight="1">
      <c r="A1" s="14" t="s">
        <v>205</v>
      </c>
      <c r="G1" s="9"/>
      <c r="S1" s="8"/>
      <c r="T1" s="8"/>
      <c r="U1" s="10"/>
      <c r="V1" s="10"/>
      <c r="W1" s="10"/>
      <c r="X1" s="10"/>
      <c r="Y1" s="10"/>
      <c r="Z1" s="10"/>
      <c r="AA1" s="10"/>
      <c r="AB1" s="10"/>
      <c r="AC1" s="10"/>
    </row>
    <row r="2" spans="1:29" s="9" customFormat="1" ht="145.9" customHeight="1">
      <c r="A2" s="1" t="s">
        <v>5</v>
      </c>
      <c r="B2" s="1" t="s">
        <v>0</v>
      </c>
      <c r="C2" s="1" t="s">
        <v>206</v>
      </c>
      <c r="D2" s="1" t="s">
        <v>1</v>
      </c>
      <c r="E2" s="1" t="s">
        <v>2</v>
      </c>
      <c r="F2" s="1" t="s">
        <v>204</v>
      </c>
      <c r="G2" s="1" t="s">
        <v>3</v>
      </c>
      <c r="H2" s="1" t="s">
        <v>4</v>
      </c>
      <c r="I2" s="2" t="s">
        <v>210</v>
      </c>
      <c r="J2" s="2" t="s">
        <v>111</v>
      </c>
      <c r="K2" s="2" t="s">
        <v>112</v>
      </c>
      <c r="L2" s="2" t="s">
        <v>113</v>
      </c>
      <c r="M2" s="2" t="s">
        <v>114</v>
      </c>
      <c r="N2" s="2" t="s">
        <v>115</v>
      </c>
      <c r="O2" s="2" t="s">
        <v>116</v>
      </c>
      <c r="P2" s="2" t="s">
        <v>117</v>
      </c>
      <c r="Q2" s="2" t="s">
        <v>118</v>
      </c>
      <c r="R2" s="2" t="s">
        <v>119</v>
      </c>
      <c r="S2" s="2" t="s">
        <v>120</v>
      </c>
      <c r="T2" s="2" t="s">
        <v>201</v>
      </c>
      <c r="U2" s="2" t="s">
        <v>121</v>
      </c>
      <c r="V2" s="2" t="s">
        <v>122</v>
      </c>
      <c r="W2" s="2" t="s">
        <v>123</v>
      </c>
      <c r="X2" s="2" t="s">
        <v>124</v>
      </c>
      <c r="Y2" s="2" t="s">
        <v>125</v>
      </c>
      <c r="Z2" s="2" t="s">
        <v>126</v>
      </c>
      <c r="AA2" s="2" t="s">
        <v>127</v>
      </c>
      <c r="AB2" s="2" t="s">
        <v>211</v>
      </c>
      <c r="AC2" s="1" t="s">
        <v>136</v>
      </c>
    </row>
    <row r="3" spans="1:29" ht="30">
      <c r="A3" s="3" t="s">
        <v>55</v>
      </c>
      <c r="B3" s="4" t="s">
        <v>56</v>
      </c>
      <c r="C3" s="15">
        <v>100</v>
      </c>
      <c r="D3" s="3">
        <v>15</v>
      </c>
      <c r="E3" s="2" t="s">
        <v>132</v>
      </c>
      <c r="F3" s="3">
        <v>0</v>
      </c>
      <c r="G3" s="3">
        <v>0</v>
      </c>
      <c r="H3" s="3" t="s">
        <v>129</v>
      </c>
      <c r="I3" s="3" t="s">
        <v>67</v>
      </c>
      <c r="J3" s="3" t="s">
        <v>67</v>
      </c>
      <c r="K3" s="3" t="s">
        <v>67</v>
      </c>
      <c r="L3" s="3" t="s">
        <v>67</v>
      </c>
      <c r="M3" s="3" t="s">
        <v>67</v>
      </c>
      <c r="N3" s="3" t="s">
        <v>67</v>
      </c>
      <c r="O3" s="3" t="s">
        <v>67</v>
      </c>
      <c r="P3" s="3" t="s">
        <v>67</v>
      </c>
      <c r="Q3" s="3" t="s">
        <v>67</v>
      </c>
      <c r="R3" s="3" t="s">
        <v>67</v>
      </c>
      <c r="S3" s="3" t="s">
        <v>67</v>
      </c>
      <c r="T3" s="3" t="s">
        <v>67</v>
      </c>
      <c r="U3" s="3" t="s">
        <v>67</v>
      </c>
      <c r="V3" s="3" t="s">
        <v>67</v>
      </c>
      <c r="W3" s="3" t="s">
        <v>67</v>
      </c>
      <c r="X3" s="3" t="s">
        <v>67</v>
      </c>
      <c r="Y3" s="3" t="s">
        <v>67</v>
      </c>
      <c r="Z3" s="3" t="s">
        <v>67</v>
      </c>
      <c r="AA3" s="3" t="s">
        <v>67</v>
      </c>
      <c r="AB3" s="3" t="s">
        <v>67</v>
      </c>
      <c r="AC3" s="12" t="s">
        <v>186</v>
      </c>
    </row>
    <row r="4" spans="1:29" ht="45">
      <c r="A4" s="3" t="s">
        <v>16</v>
      </c>
      <c r="B4" s="4" t="s">
        <v>17</v>
      </c>
      <c r="C4" s="15">
        <v>98</v>
      </c>
      <c r="D4" s="3">
        <v>15</v>
      </c>
      <c r="E4" s="2" t="s">
        <v>128</v>
      </c>
      <c r="F4" s="3">
        <v>0</v>
      </c>
      <c r="G4" s="3">
        <v>0</v>
      </c>
      <c r="H4" s="3" t="s">
        <v>129</v>
      </c>
      <c r="I4" s="3" t="s">
        <v>67</v>
      </c>
      <c r="J4" s="3" t="s">
        <v>67</v>
      </c>
      <c r="K4" s="3" t="s">
        <v>67</v>
      </c>
      <c r="L4" s="3" t="s">
        <v>67</v>
      </c>
      <c r="M4" s="3" t="s">
        <v>67</v>
      </c>
      <c r="N4" s="3" t="s">
        <v>67</v>
      </c>
      <c r="O4" s="3" t="s">
        <v>67</v>
      </c>
      <c r="P4" s="3" t="s">
        <v>67</v>
      </c>
      <c r="Q4" s="3" t="s">
        <v>67</v>
      </c>
      <c r="R4" s="3" t="s">
        <v>67</v>
      </c>
      <c r="S4" s="3" t="s">
        <v>67</v>
      </c>
      <c r="T4" s="3" t="s">
        <v>67</v>
      </c>
      <c r="U4" s="3" t="s">
        <v>67</v>
      </c>
      <c r="V4" s="3" t="s">
        <v>67</v>
      </c>
      <c r="W4" s="3" t="s">
        <v>67</v>
      </c>
      <c r="X4" s="3" t="s">
        <v>67</v>
      </c>
      <c r="Y4" s="3" t="s">
        <v>67</v>
      </c>
      <c r="Z4" s="3" t="s">
        <v>67</v>
      </c>
      <c r="AA4" s="3" t="s">
        <v>67</v>
      </c>
      <c r="AB4" s="3" t="s">
        <v>67</v>
      </c>
      <c r="AC4" s="11" t="s">
        <v>147</v>
      </c>
    </row>
    <row r="5" spans="1:29" ht="45">
      <c r="A5" s="17" t="s">
        <v>57</v>
      </c>
      <c r="B5" s="18" t="s">
        <v>213</v>
      </c>
      <c r="C5" s="15">
        <v>98</v>
      </c>
      <c r="D5" s="3">
        <v>15</v>
      </c>
      <c r="E5" s="2" t="s">
        <v>128</v>
      </c>
      <c r="F5" s="3">
        <v>0</v>
      </c>
      <c r="G5" s="3">
        <v>0</v>
      </c>
      <c r="H5" s="3" t="s">
        <v>129</v>
      </c>
      <c r="I5" s="3" t="s">
        <v>67</v>
      </c>
      <c r="J5" s="3" t="s">
        <v>67</v>
      </c>
      <c r="K5" s="3" t="s">
        <v>67</v>
      </c>
      <c r="L5" s="3" t="s">
        <v>67</v>
      </c>
      <c r="M5" s="3" t="s">
        <v>67</v>
      </c>
      <c r="N5" s="3" t="s">
        <v>67</v>
      </c>
      <c r="O5" s="3" t="s">
        <v>67</v>
      </c>
      <c r="P5" s="3" t="s">
        <v>67</v>
      </c>
      <c r="Q5" s="3" t="s">
        <v>67</v>
      </c>
      <c r="R5" s="3" t="s">
        <v>67</v>
      </c>
      <c r="S5" s="3" t="s">
        <v>67</v>
      </c>
      <c r="T5" s="3" t="s">
        <v>67</v>
      </c>
      <c r="U5" s="3" t="s">
        <v>67</v>
      </c>
      <c r="V5" s="3" t="s">
        <v>67</v>
      </c>
      <c r="W5" s="3" t="s">
        <v>67</v>
      </c>
      <c r="X5" s="3" t="s">
        <v>67</v>
      </c>
      <c r="Y5" s="3" t="s">
        <v>67</v>
      </c>
      <c r="Z5" s="3" t="s">
        <v>67</v>
      </c>
      <c r="AA5" s="3" t="s">
        <v>67</v>
      </c>
      <c r="AB5" s="3" t="s">
        <v>67</v>
      </c>
      <c r="AC5" s="4" t="s">
        <v>187</v>
      </c>
    </row>
    <row r="6" spans="1:29">
      <c r="A6" s="3" t="s">
        <v>42</v>
      </c>
      <c r="B6" s="4" t="s">
        <v>43</v>
      </c>
      <c r="C6" s="15">
        <v>98</v>
      </c>
      <c r="D6" s="3">
        <v>15</v>
      </c>
      <c r="E6" s="2" t="s">
        <v>128</v>
      </c>
      <c r="F6" s="3">
        <v>0</v>
      </c>
      <c r="G6" s="3">
        <v>0</v>
      </c>
      <c r="H6" s="3" t="s">
        <v>129</v>
      </c>
      <c r="I6" s="3" t="s">
        <v>67</v>
      </c>
      <c r="J6" s="3" t="s">
        <v>67</v>
      </c>
      <c r="K6" s="3" t="s">
        <v>67</v>
      </c>
      <c r="L6" s="3" t="s">
        <v>67</v>
      </c>
      <c r="M6" s="3" t="s">
        <v>67</v>
      </c>
      <c r="N6" s="3" t="s">
        <v>67</v>
      </c>
      <c r="O6" s="3" t="s">
        <v>67</v>
      </c>
      <c r="P6" s="3" t="s">
        <v>67</v>
      </c>
      <c r="Q6" s="3" t="s">
        <v>67</v>
      </c>
      <c r="R6" s="3" t="s">
        <v>67</v>
      </c>
      <c r="S6" s="3" t="s">
        <v>67</v>
      </c>
      <c r="T6" s="3" t="s">
        <v>67</v>
      </c>
      <c r="U6" s="3" t="s">
        <v>67</v>
      </c>
      <c r="V6" s="3" t="s">
        <v>67</v>
      </c>
      <c r="W6" s="3" t="s">
        <v>67</v>
      </c>
      <c r="X6" s="3" t="s">
        <v>67</v>
      </c>
      <c r="Y6" s="3" t="s">
        <v>67</v>
      </c>
      <c r="Z6" s="3" t="s">
        <v>67</v>
      </c>
      <c r="AA6" s="3" t="s">
        <v>67</v>
      </c>
      <c r="AB6" s="3" t="s">
        <v>67</v>
      </c>
      <c r="AC6" s="4" t="s">
        <v>172</v>
      </c>
    </row>
    <row r="7" spans="1:29" ht="30">
      <c r="A7" s="3" t="s">
        <v>22</v>
      </c>
      <c r="B7" s="4" t="s">
        <v>23</v>
      </c>
      <c r="C7" s="15">
        <v>98</v>
      </c>
      <c r="D7" s="3">
        <v>15</v>
      </c>
      <c r="E7" s="2" t="s">
        <v>128</v>
      </c>
      <c r="F7" s="3">
        <v>0</v>
      </c>
      <c r="G7" s="3">
        <v>0</v>
      </c>
      <c r="H7" s="3" t="s">
        <v>129</v>
      </c>
      <c r="I7" s="3" t="s">
        <v>67</v>
      </c>
      <c r="J7" s="3" t="s">
        <v>67</v>
      </c>
      <c r="K7" s="3" t="s">
        <v>67</v>
      </c>
      <c r="L7" s="3" t="s">
        <v>67</v>
      </c>
      <c r="M7" s="3" t="s">
        <v>67</v>
      </c>
      <c r="N7" s="3" t="s">
        <v>67</v>
      </c>
      <c r="O7" s="3" t="s">
        <v>67</v>
      </c>
      <c r="P7" s="3" t="s">
        <v>67</v>
      </c>
      <c r="Q7" s="3" t="s">
        <v>67</v>
      </c>
      <c r="R7" s="3" t="s">
        <v>67</v>
      </c>
      <c r="S7" s="3" t="s">
        <v>67</v>
      </c>
      <c r="T7" s="3" t="s">
        <v>67</v>
      </c>
      <c r="U7" s="3" t="s">
        <v>67</v>
      </c>
      <c r="V7" s="3" t="s">
        <v>67</v>
      </c>
      <c r="W7" s="3" t="s">
        <v>67</v>
      </c>
      <c r="X7" s="3" t="s">
        <v>67</v>
      </c>
      <c r="Y7" s="3" t="s">
        <v>67</v>
      </c>
      <c r="Z7" s="3" t="s">
        <v>67</v>
      </c>
      <c r="AA7" s="3" t="s">
        <v>67</v>
      </c>
      <c r="AB7" s="3" t="s">
        <v>67</v>
      </c>
      <c r="AC7" s="4" t="s">
        <v>153</v>
      </c>
    </row>
    <row r="8" spans="1:29" ht="45">
      <c r="A8" s="3" t="s">
        <v>109</v>
      </c>
      <c r="B8" s="4" t="s">
        <v>110</v>
      </c>
      <c r="C8" s="15">
        <v>96</v>
      </c>
      <c r="D8" s="3">
        <v>15</v>
      </c>
      <c r="E8" s="2" t="s">
        <v>129</v>
      </c>
      <c r="F8" s="3">
        <v>0</v>
      </c>
      <c r="G8" s="3">
        <v>0</v>
      </c>
      <c r="H8" s="3" t="s">
        <v>129</v>
      </c>
      <c r="I8" s="3"/>
      <c r="J8" s="3"/>
      <c r="K8" s="3"/>
      <c r="L8" s="3"/>
      <c r="M8" s="3"/>
      <c r="N8" s="3"/>
      <c r="O8" s="3"/>
      <c r="P8" s="3"/>
      <c r="Q8" s="3"/>
      <c r="R8" s="3" t="s">
        <v>67</v>
      </c>
      <c r="S8" s="3"/>
      <c r="T8" s="3"/>
      <c r="U8" s="3" t="s">
        <v>67</v>
      </c>
      <c r="V8" s="3"/>
      <c r="W8" s="3"/>
      <c r="X8" s="3"/>
      <c r="Y8" s="3"/>
      <c r="Z8" s="3"/>
      <c r="AA8" s="3"/>
      <c r="AB8" s="3" t="s">
        <v>67</v>
      </c>
      <c r="AC8" s="12" t="s">
        <v>200</v>
      </c>
    </row>
    <row r="9" spans="1:29">
      <c r="A9" s="3" t="s">
        <v>20</v>
      </c>
      <c r="B9" s="4" t="s">
        <v>21</v>
      </c>
      <c r="C9" s="15">
        <v>94</v>
      </c>
      <c r="D9" s="3">
        <v>15</v>
      </c>
      <c r="E9" s="2" t="s">
        <v>143</v>
      </c>
      <c r="F9" s="3">
        <v>0</v>
      </c>
      <c r="G9" s="3">
        <v>0</v>
      </c>
      <c r="H9" s="3" t="s">
        <v>129</v>
      </c>
      <c r="I9" s="3" t="s">
        <v>67</v>
      </c>
      <c r="J9" s="3" t="s">
        <v>67</v>
      </c>
      <c r="K9" s="3" t="s">
        <v>67</v>
      </c>
      <c r="L9" s="3" t="s">
        <v>67</v>
      </c>
      <c r="M9" s="3" t="s">
        <v>67</v>
      </c>
      <c r="N9" s="3" t="s">
        <v>67</v>
      </c>
      <c r="O9" s="3" t="s">
        <v>67</v>
      </c>
      <c r="P9" s="3" t="s">
        <v>67</v>
      </c>
      <c r="Q9" s="3" t="s">
        <v>67</v>
      </c>
      <c r="R9" s="3" t="s">
        <v>67</v>
      </c>
      <c r="S9" s="3" t="s">
        <v>67</v>
      </c>
      <c r="T9" s="3" t="s">
        <v>67</v>
      </c>
      <c r="U9" s="3" t="s">
        <v>67</v>
      </c>
      <c r="V9" s="3" t="s">
        <v>67</v>
      </c>
      <c r="W9" s="3" t="s">
        <v>67</v>
      </c>
      <c r="X9" s="3" t="s">
        <v>67</v>
      </c>
      <c r="Y9" s="3" t="s">
        <v>67</v>
      </c>
      <c r="Z9" s="3" t="s">
        <v>67</v>
      </c>
      <c r="AA9" s="3" t="s">
        <v>67</v>
      </c>
      <c r="AB9" s="3" t="s">
        <v>67</v>
      </c>
      <c r="AC9" s="13" t="s">
        <v>151</v>
      </c>
    </row>
    <row r="10" spans="1:29">
      <c r="A10" s="3" t="s">
        <v>52</v>
      </c>
      <c r="B10" s="4" t="s">
        <v>53</v>
      </c>
      <c r="C10" s="16">
        <v>92</v>
      </c>
      <c r="D10" s="3">
        <v>15</v>
      </c>
      <c r="E10" s="2" t="s">
        <v>65</v>
      </c>
      <c r="F10" s="3">
        <v>0</v>
      </c>
      <c r="G10" s="3">
        <v>0</v>
      </c>
      <c r="H10" s="3" t="s">
        <v>129</v>
      </c>
      <c r="I10" s="3" t="s">
        <v>67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 t="s">
        <v>67</v>
      </c>
      <c r="W10" s="3"/>
      <c r="X10" s="3" t="s">
        <v>67</v>
      </c>
      <c r="Y10" s="3"/>
      <c r="Z10" s="3"/>
      <c r="AA10" s="3"/>
      <c r="AB10" s="3" t="s">
        <v>67</v>
      </c>
      <c r="AC10" s="11" t="s">
        <v>180</v>
      </c>
    </row>
    <row r="11" spans="1:29" ht="45">
      <c r="A11" s="3" t="s">
        <v>48</v>
      </c>
      <c r="B11" s="4" t="s">
        <v>49</v>
      </c>
      <c r="C11" s="15">
        <v>91</v>
      </c>
      <c r="D11" s="3">
        <v>15</v>
      </c>
      <c r="E11" s="2" t="s">
        <v>129</v>
      </c>
      <c r="F11" s="3">
        <v>0</v>
      </c>
      <c r="G11" s="3"/>
      <c r="H11" s="3" t="s">
        <v>129</v>
      </c>
      <c r="I11" s="3" t="s">
        <v>67</v>
      </c>
      <c r="J11" s="3" t="s">
        <v>67</v>
      </c>
      <c r="K11" s="3" t="s">
        <v>67</v>
      </c>
      <c r="L11" s="3"/>
      <c r="M11" s="3"/>
      <c r="N11" s="3"/>
      <c r="O11" s="3"/>
      <c r="P11" s="3"/>
      <c r="Q11" s="3"/>
      <c r="R11" s="3" t="s">
        <v>67</v>
      </c>
      <c r="S11" s="3" t="s">
        <v>67</v>
      </c>
      <c r="T11" s="3"/>
      <c r="U11" s="3"/>
      <c r="V11" s="3"/>
      <c r="W11" s="3"/>
      <c r="X11" s="3" t="s">
        <v>67</v>
      </c>
      <c r="Y11" s="3"/>
      <c r="Z11" s="3"/>
      <c r="AA11" s="3"/>
      <c r="AB11" s="3" t="s">
        <v>67</v>
      </c>
      <c r="AC11" s="11" t="s">
        <v>183</v>
      </c>
    </row>
    <row r="12" spans="1:29" ht="60">
      <c r="A12" s="3" t="s">
        <v>14</v>
      </c>
      <c r="B12" s="4" t="s">
        <v>15</v>
      </c>
      <c r="C12" s="15">
        <v>90</v>
      </c>
      <c r="D12" s="3">
        <v>15</v>
      </c>
      <c r="E12" s="2" t="s">
        <v>132</v>
      </c>
      <c r="F12" s="3">
        <v>0</v>
      </c>
      <c r="G12" s="3">
        <v>0</v>
      </c>
      <c r="H12" s="3" t="s">
        <v>129</v>
      </c>
      <c r="I12" s="3"/>
      <c r="J12" s="3"/>
      <c r="K12" s="3" t="s">
        <v>67</v>
      </c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 t="s">
        <v>67</v>
      </c>
      <c r="AC12" s="11" t="s">
        <v>146</v>
      </c>
    </row>
    <row r="13" spans="1:29" ht="30">
      <c r="A13" s="3" t="s">
        <v>73</v>
      </c>
      <c r="B13" s="4" t="s">
        <v>74</v>
      </c>
      <c r="C13" s="15">
        <v>90</v>
      </c>
      <c r="D13" s="3">
        <v>15</v>
      </c>
      <c r="E13" s="2" t="s">
        <v>132</v>
      </c>
      <c r="F13" s="3">
        <v>0</v>
      </c>
      <c r="G13" s="3">
        <v>0</v>
      </c>
      <c r="H13" s="3" t="s">
        <v>129</v>
      </c>
      <c r="I13" s="3" t="s">
        <v>67</v>
      </c>
      <c r="J13" s="3" t="s">
        <v>67</v>
      </c>
      <c r="K13" s="3" t="s">
        <v>67</v>
      </c>
      <c r="L13" s="3" t="s">
        <v>67</v>
      </c>
      <c r="M13" s="3" t="s">
        <v>67</v>
      </c>
      <c r="N13" s="3" t="s">
        <v>67</v>
      </c>
      <c r="O13" s="3" t="s">
        <v>67</v>
      </c>
      <c r="P13" s="3" t="s">
        <v>67</v>
      </c>
      <c r="Q13" s="3" t="s">
        <v>67</v>
      </c>
      <c r="R13" s="3" t="s">
        <v>67</v>
      </c>
      <c r="S13" s="3" t="s">
        <v>67</v>
      </c>
      <c r="T13" s="3" t="s">
        <v>67</v>
      </c>
      <c r="U13" s="3" t="s">
        <v>67</v>
      </c>
      <c r="V13" s="3" t="s">
        <v>67</v>
      </c>
      <c r="W13" s="3" t="s">
        <v>67</v>
      </c>
      <c r="X13" s="3" t="s">
        <v>67</v>
      </c>
      <c r="Y13" s="3" t="s">
        <v>67</v>
      </c>
      <c r="Z13" s="3" t="s">
        <v>67</v>
      </c>
      <c r="AA13" s="3" t="s">
        <v>67</v>
      </c>
      <c r="AB13" s="3" t="s">
        <v>67</v>
      </c>
      <c r="AC13" s="11" t="s">
        <v>150</v>
      </c>
    </row>
    <row r="14" spans="1:29" ht="60">
      <c r="A14" s="3" t="s">
        <v>12</v>
      </c>
      <c r="B14" s="4" t="s">
        <v>13</v>
      </c>
      <c r="C14" s="15">
        <v>89.666666666666671</v>
      </c>
      <c r="D14" s="3">
        <v>10</v>
      </c>
      <c r="E14" s="2" t="s">
        <v>209</v>
      </c>
      <c r="F14" s="3">
        <v>0</v>
      </c>
      <c r="G14" s="3">
        <v>0</v>
      </c>
      <c r="H14" s="3" t="s">
        <v>129</v>
      </c>
      <c r="I14" s="3" t="s">
        <v>67</v>
      </c>
      <c r="J14" s="3"/>
      <c r="K14" s="3"/>
      <c r="L14" s="3"/>
      <c r="M14" s="3"/>
      <c r="N14" s="3" t="s">
        <v>67</v>
      </c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 t="s">
        <v>67</v>
      </c>
      <c r="AB14" s="3"/>
      <c r="AC14" s="11" t="s">
        <v>207</v>
      </c>
    </row>
    <row r="15" spans="1:29">
      <c r="A15" s="3" t="s">
        <v>79</v>
      </c>
      <c r="B15" s="4" t="s">
        <v>80</v>
      </c>
      <c r="C15" s="15">
        <v>89</v>
      </c>
      <c r="D15" s="3">
        <v>15</v>
      </c>
      <c r="E15" s="2" t="s">
        <v>143</v>
      </c>
      <c r="F15" s="3">
        <v>0</v>
      </c>
      <c r="G15" s="3">
        <v>35</v>
      </c>
      <c r="H15" s="3" t="s">
        <v>129</v>
      </c>
      <c r="I15" s="3" t="s">
        <v>67</v>
      </c>
      <c r="J15" s="3" t="s">
        <v>67</v>
      </c>
      <c r="K15" s="3" t="s">
        <v>67</v>
      </c>
      <c r="L15" s="3" t="s">
        <v>67</v>
      </c>
      <c r="M15" s="3" t="s">
        <v>67</v>
      </c>
      <c r="N15" s="3" t="s">
        <v>67</v>
      </c>
      <c r="O15" s="3" t="s">
        <v>67</v>
      </c>
      <c r="P15" s="3" t="s">
        <v>67</v>
      </c>
      <c r="Q15" s="3" t="s">
        <v>67</v>
      </c>
      <c r="R15" s="3" t="s">
        <v>67</v>
      </c>
      <c r="S15" s="3" t="s">
        <v>67</v>
      </c>
      <c r="T15" s="3" t="s">
        <v>67</v>
      </c>
      <c r="U15" s="3" t="s">
        <v>67</v>
      </c>
      <c r="V15" s="3" t="s">
        <v>67</v>
      </c>
      <c r="W15" s="3" t="s">
        <v>67</v>
      </c>
      <c r="X15" s="3" t="s">
        <v>67</v>
      </c>
      <c r="Y15" s="3" t="s">
        <v>67</v>
      </c>
      <c r="Z15" s="3" t="s">
        <v>67</v>
      </c>
      <c r="AA15" s="3" t="s">
        <v>67</v>
      </c>
      <c r="AB15" s="3" t="s">
        <v>67</v>
      </c>
      <c r="AC15" s="11" t="s">
        <v>175</v>
      </c>
    </row>
    <row r="16" spans="1:29">
      <c r="A16" s="3" t="s">
        <v>8</v>
      </c>
      <c r="B16" s="4" t="s">
        <v>9</v>
      </c>
      <c r="C16" s="15">
        <v>89</v>
      </c>
      <c r="D16" s="3">
        <v>8</v>
      </c>
      <c r="E16" s="2" t="s">
        <v>128</v>
      </c>
      <c r="F16" s="3">
        <v>0</v>
      </c>
      <c r="G16" s="3" t="s">
        <v>134</v>
      </c>
      <c r="H16" s="3" t="s">
        <v>129</v>
      </c>
      <c r="I16" s="3" t="s">
        <v>67</v>
      </c>
      <c r="J16" s="3" t="s">
        <v>67</v>
      </c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 t="s">
        <v>67</v>
      </c>
      <c r="Y16" s="3" t="s">
        <v>67</v>
      </c>
      <c r="Z16" s="3"/>
      <c r="AA16" s="3"/>
      <c r="AB16" s="3"/>
      <c r="AC16" s="4" t="s">
        <v>138</v>
      </c>
    </row>
    <row r="17" spans="1:29" ht="30">
      <c r="A17" s="3" t="s">
        <v>30</v>
      </c>
      <c r="B17" s="4" t="s">
        <v>31</v>
      </c>
      <c r="C17" s="15">
        <v>88.63636363636364</v>
      </c>
      <c r="D17" s="3">
        <v>15</v>
      </c>
      <c r="E17" s="2" t="s">
        <v>143</v>
      </c>
      <c r="F17" s="3">
        <v>0</v>
      </c>
      <c r="G17" s="3">
        <v>100</v>
      </c>
      <c r="H17" s="3" t="s">
        <v>129</v>
      </c>
      <c r="I17" s="3" t="s">
        <v>67</v>
      </c>
      <c r="J17" s="3" t="s">
        <v>67</v>
      </c>
      <c r="K17" s="3" t="s">
        <v>67</v>
      </c>
      <c r="L17" s="3" t="s">
        <v>67</v>
      </c>
      <c r="M17" s="3"/>
      <c r="N17" s="3"/>
      <c r="O17" s="3"/>
      <c r="P17" s="3"/>
      <c r="Q17" s="3"/>
      <c r="R17" s="3" t="s">
        <v>67</v>
      </c>
      <c r="S17" s="3" t="s">
        <v>67</v>
      </c>
      <c r="T17" s="3"/>
      <c r="U17" s="3" t="s">
        <v>67</v>
      </c>
      <c r="V17" s="3" t="s">
        <v>67</v>
      </c>
      <c r="W17" s="3"/>
      <c r="X17" s="3" t="s">
        <v>67</v>
      </c>
      <c r="Y17" s="3" t="s">
        <v>67</v>
      </c>
      <c r="Z17" s="3"/>
      <c r="AA17" s="3"/>
      <c r="AB17" s="3" t="s">
        <v>67</v>
      </c>
      <c r="AC17" s="11" t="s">
        <v>160</v>
      </c>
    </row>
    <row r="18" spans="1:29" ht="30">
      <c r="A18" s="3" t="s">
        <v>77</v>
      </c>
      <c r="B18" s="4" t="s">
        <v>78</v>
      </c>
      <c r="C18" s="16">
        <v>87</v>
      </c>
      <c r="D18" s="3">
        <v>15</v>
      </c>
      <c r="E18" s="2" t="s">
        <v>143</v>
      </c>
      <c r="F18" s="3">
        <v>5</v>
      </c>
      <c r="G18" s="3">
        <v>10</v>
      </c>
      <c r="H18" s="3" t="s">
        <v>129</v>
      </c>
      <c r="I18" s="3" t="s">
        <v>67</v>
      </c>
      <c r="J18" s="3" t="s">
        <v>67</v>
      </c>
      <c r="K18" s="3" t="s">
        <v>67</v>
      </c>
      <c r="L18" s="3" t="s">
        <v>67</v>
      </c>
      <c r="M18" s="3" t="s">
        <v>67</v>
      </c>
      <c r="N18" s="3" t="s">
        <v>67</v>
      </c>
      <c r="O18" s="3" t="s">
        <v>67</v>
      </c>
      <c r="P18" s="3" t="s">
        <v>67</v>
      </c>
      <c r="Q18" s="3" t="s">
        <v>67</v>
      </c>
      <c r="R18" s="3" t="s">
        <v>67</v>
      </c>
      <c r="S18" s="3" t="s">
        <v>67</v>
      </c>
      <c r="T18" s="3" t="s">
        <v>67</v>
      </c>
      <c r="U18" s="3" t="s">
        <v>67</v>
      </c>
      <c r="V18" s="3" t="s">
        <v>67</v>
      </c>
      <c r="W18" s="3" t="s">
        <v>67</v>
      </c>
      <c r="X18" s="3" t="s">
        <v>67</v>
      </c>
      <c r="Y18" s="3" t="s">
        <v>67</v>
      </c>
      <c r="Z18" s="3" t="s">
        <v>67</v>
      </c>
      <c r="AA18" s="3" t="s">
        <v>67</v>
      </c>
      <c r="AB18" s="3" t="s">
        <v>67</v>
      </c>
      <c r="AC18" s="4" t="s">
        <v>164</v>
      </c>
    </row>
    <row r="19" spans="1:29" ht="45">
      <c r="A19" s="3" t="s">
        <v>54</v>
      </c>
      <c r="B19" s="4" t="s">
        <v>203</v>
      </c>
      <c r="C19" s="15">
        <v>86</v>
      </c>
      <c r="D19" s="3">
        <v>5</v>
      </c>
      <c r="E19" s="2" t="s">
        <v>154</v>
      </c>
      <c r="F19" s="3">
        <v>0</v>
      </c>
      <c r="G19" s="3">
        <v>0</v>
      </c>
      <c r="H19" s="3" t="s">
        <v>171</v>
      </c>
      <c r="I19" s="3" t="s">
        <v>67</v>
      </c>
      <c r="J19" s="3" t="s">
        <v>67</v>
      </c>
      <c r="K19" s="3" t="s">
        <v>67</v>
      </c>
      <c r="L19" s="3" t="s">
        <v>67</v>
      </c>
      <c r="M19" s="3" t="s">
        <v>67</v>
      </c>
      <c r="N19" s="3"/>
      <c r="O19" s="3"/>
      <c r="P19" s="3"/>
      <c r="Q19" s="3"/>
      <c r="R19" s="3" t="s">
        <v>67</v>
      </c>
      <c r="S19" s="3" t="s">
        <v>67</v>
      </c>
      <c r="T19" s="3" t="s">
        <v>67</v>
      </c>
      <c r="U19" s="3" t="s">
        <v>67</v>
      </c>
      <c r="V19" s="3" t="s">
        <v>67</v>
      </c>
      <c r="W19" s="3"/>
      <c r="X19" s="3" t="s">
        <v>67</v>
      </c>
      <c r="Y19" s="3" t="s">
        <v>67</v>
      </c>
      <c r="Z19" s="3"/>
      <c r="AA19" s="3"/>
      <c r="AB19" s="3" t="s">
        <v>67</v>
      </c>
      <c r="AC19" s="4" t="s">
        <v>184</v>
      </c>
    </row>
    <row r="20" spans="1:29">
      <c r="A20" s="3" t="s">
        <v>50</v>
      </c>
      <c r="B20" s="4" t="s">
        <v>51</v>
      </c>
      <c r="C20" s="15">
        <v>86</v>
      </c>
      <c r="D20" s="3">
        <v>15</v>
      </c>
      <c r="E20" s="2" t="s">
        <v>128</v>
      </c>
      <c r="F20" s="3">
        <v>5</v>
      </c>
      <c r="G20" s="3">
        <v>0</v>
      </c>
      <c r="H20" s="3" t="s">
        <v>129</v>
      </c>
      <c r="I20" s="3" t="s">
        <v>67</v>
      </c>
      <c r="J20" s="3" t="s">
        <v>67</v>
      </c>
      <c r="K20" s="3" t="s">
        <v>67</v>
      </c>
      <c r="L20" s="3" t="s">
        <v>67</v>
      </c>
      <c r="M20" s="3" t="s">
        <v>67</v>
      </c>
      <c r="N20" s="3" t="s">
        <v>67</v>
      </c>
      <c r="O20" s="3" t="s">
        <v>67</v>
      </c>
      <c r="P20" s="3" t="s">
        <v>67</v>
      </c>
      <c r="Q20" s="3" t="s">
        <v>67</v>
      </c>
      <c r="R20" s="3" t="s">
        <v>67</v>
      </c>
      <c r="S20" s="3" t="s">
        <v>67</v>
      </c>
      <c r="T20" s="3" t="s">
        <v>67</v>
      </c>
      <c r="U20" s="3" t="s">
        <v>67</v>
      </c>
      <c r="V20" s="3" t="s">
        <v>67</v>
      </c>
      <c r="W20" s="3" t="s">
        <v>67</v>
      </c>
      <c r="X20" s="3" t="s">
        <v>67</v>
      </c>
      <c r="Y20" s="3" t="s">
        <v>67</v>
      </c>
      <c r="Z20" s="3" t="s">
        <v>67</v>
      </c>
      <c r="AA20" s="3" t="s">
        <v>67</v>
      </c>
      <c r="AB20" s="3" t="s">
        <v>67</v>
      </c>
      <c r="AC20" s="11" t="s">
        <v>179</v>
      </c>
    </row>
    <row r="21" spans="1:29" ht="30">
      <c r="A21" s="3" t="s">
        <v>95</v>
      </c>
      <c r="B21" s="4" t="s">
        <v>96</v>
      </c>
      <c r="C21" s="15">
        <v>86</v>
      </c>
      <c r="D21" s="3">
        <v>15</v>
      </c>
      <c r="E21" s="2" t="s">
        <v>129</v>
      </c>
      <c r="F21" s="3">
        <v>30</v>
      </c>
      <c r="G21" s="3">
        <v>25</v>
      </c>
      <c r="H21" s="3" t="s">
        <v>129</v>
      </c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12" t="s">
        <v>142</v>
      </c>
    </row>
    <row r="22" spans="1:29" ht="30">
      <c r="A22" s="3" t="s">
        <v>69</v>
      </c>
      <c r="B22" s="4" t="s">
        <v>70</v>
      </c>
      <c r="C22" s="15">
        <v>86</v>
      </c>
      <c r="D22" s="3">
        <v>15</v>
      </c>
      <c r="E22" s="2" t="s">
        <v>129</v>
      </c>
      <c r="F22" s="3">
        <v>0</v>
      </c>
      <c r="G22" s="3">
        <v>0</v>
      </c>
      <c r="H22" s="3" t="s">
        <v>129</v>
      </c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 t="s">
        <v>67</v>
      </c>
      <c r="U22" s="3"/>
      <c r="V22" s="3"/>
      <c r="W22" s="3"/>
      <c r="X22" s="3"/>
      <c r="Y22" s="3"/>
      <c r="Z22" s="3"/>
      <c r="AA22" s="3"/>
      <c r="AB22" s="3"/>
      <c r="AC22" s="13" t="s">
        <v>141</v>
      </c>
    </row>
    <row r="23" spans="1:29" ht="75">
      <c r="A23" s="3" t="s">
        <v>85</v>
      </c>
      <c r="B23" s="4" t="s">
        <v>86</v>
      </c>
      <c r="C23" s="15">
        <v>86</v>
      </c>
      <c r="D23" s="3">
        <v>15</v>
      </c>
      <c r="E23" s="2" t="s">
        <v>129</v>
      </c>
      <c r="F23" s="3">
        <v>0</v>
      </c>
      <c r="G23" s="3">
        <v>0</v>
      </c>
      <c r="H23" s="3" t="s">
        <v>129</v>
      </c>
      <c r="I23" s="3" t="s">
        <v>67</v>
      </c>
      <c r="J23" s="3" t="s">
        <v>67</v>
      </c>
      <c r="K23" s="3" t="s">
        <v>67</v>
      </c>
      <c r="L23" s="3" t="s">
        <v>67</v>
      </c>
      <c r="M23" s="3" t="s">
        <v>67</v>
      </c>
      <c r="N23" s="3" t="s">
        <v>67</v>
      </c>
      <c r="O23" s="3" t="s">
        <v>67</v>
      </c>
      <c r="P23" s="3" t="s">
        <v>67</v>
      </c>
      <c r="Q23" s="3" t="s">
        <v>67</v>
      </c>
      <c r="R23" s="3" t="s">
        <v>67</v>
      </c>
      <c r="S23" s="3" t="s">
        <v>67</v>
      </c>
      <c r="T23" s="3" t="s">
        <v>67</v>
      </c>
      <c r="U23" s="3" t="s">
        <v>67</v>
      </c>
      <c r="V23" s="3" t="s">
        <v>67</v>
      </c>
      <c r="W23" s="3" t="s">
        <v>67</v>
      </c>
      <c r="X23" s="3" t="s">
        <v>67</v>
      </c>
      <c r="Y23" s="3" t="s">
        <v>67</v>
      </c>
      <c r="Z23" s="3" t="s">
        <v>67</v>
      </c>
      <c r="AA23" s="3" t="s">
        <v>67</v>
      </c>
      <c r="AB23" s="3" t="s">
        <v>67</v>
      </c>
      <c r="AC23" s="11" t="s">
        <v>196</v>
      </c>
    </row>
    <row r="24" spans="1:29" ht="135">
      <c r="A24" s="3" t="s">
        <v>26</v>
      </c>
      <c r="B24" s="4" t="s">
        <v>27</v>
      </c>
      <c r="C24" s="15">
        <v>83</v>
      </c>
      <c r="D24" s="3">
        <v>12</v>
      </c>
      <c r="E24" s="2" t="s">
        <v>129</v>
      </c>
      <c r="F24" s="3">
        <v>0</v>
      </c>
      <c r="G24" s="3">
        <v>0</v>
      </c>
      <c r="H24" s="3" t="s">
        <v>129</v>
      </c>
      <c r="I24" s="3" t="s">
        <v>67</v>
      </c>
      <c r="J24" s="3" t="s">
        <v>67</v>
      </c>
      <c r="K24" s="3" t="s">
        <v>67</v>
      </c>
      <c r="L24" s="3" t="s">
        <v>67</v>
      </c>
      <c r="M24" s="3" t="s">
        <v>67</v>
      </c>
      <c r="N24" s="3" t="s">
        <v>67</v>
      </c>
      <c r="O24" s="3" t="s">
        <v>67</v>
      </c>
      <c r="P24" s="3" t="s">
        <v>67</v>
      </c>
      <c r="Q24" s="3" t="s">
        <v>67</v>
      </c>
      <c r="R24" s="3" t="s">
        <v>67</v>
      </c>
      <c r="S24" s="3" t="s">
        <v>67</v>
      </c>
      <c r="T24" s="3" t="s">
        <v>67</v>
      </c>
      <c r="U24" s="3" t="s">
        <v>67</v>
      </c>
      <c r="V24" s="3" t="s">
        <v>67</v>
      </c>
      <c r="W24" s="3" t="s">
        <v>67</v>
      </c>
      <c r="X24" s="3" t="s">
        <v>67</v>
      </c>
      <c r="Y24" s="3" t="s">
        <v>67</v>
      </c>
      <c r="Z24" s="3" t="s">
        <v>67</v>
      </c>
      <c r="AA24" s="3" t="s">
        <v>67</v>
      </c>
      <c r="AB24" s="3" t="s">
        <v>67</v>
      </c>
      <c r="AC24" s="6" t="s">
        <v>156</v>
      </c>
    </row>
    <row r="25" spans="1:29" ht="135">
      <c r="A25" s="3" t="s">
        <v>28</v>
      </c>
      <c r="B25" s="4" t="s">
        <v>29</v>
      </c>
      <c r="C25" s="15">
        <v>83</v>
      </c>
      <c r="D25" s="3">
        <v>10</v>
      </c>
      <c r="E25" s="2" t="s">
        <v>68</v>
      </c>
      <c r="F25" s="3"/>
      <c r="G25" s="3">
        <v>0</v>
      </c>
      <c r="H25" s="3" t="s">
        <v>144</v>
      </c>
      <c r="I25" s="3" t="s">
        <v>67</v>
      </c>
      <c r="J25" s="3" t="s">
        <v>67</v>
      </c>
      <c r="K25" s="3" t="s">
        <v>67</v>
      </c>
      <c r="L25" s="3" t="s">
        <v>67</v>
      </c>
      <c r="M25" s="3" t="s">
        <v>67</v>
      </c>
      <c r="N25" s="3" t="s">
        <v>67</v>
      </c>
      <c r="O25" s="3" t="s">
        <v>67</v>
      </c>
      <c r="P25" s="3" t="s">
        <v>67</v>
      </c>
      <c r="Q25" s="3" t="s">
        <v>67</v>
      </c>
      <c r="R25" s="3" t="s">
        <v>67</v>
      </c>
      <c r="S25" s="3" t="s">
        <v>67</v>
      </c>
      <c r="T25" s="3" t="s">
        <v>67</v>
      </c>
      <c r="U25" s="3" t="s">
        <v>67</v>
      </c>
      <c r="V25" s="3" t="s">
        <v>67</v>
      </c>
      <c r="W25" s="3" t="s">
        <v>67</v>
      </c>
      <c r="X25" s="3" t="s">
        <v>67</v>
      </c>
      <c r="Y25" s="3" t="s">
        <v>67</v>
      </c>
      <c r="Z25" s="3" t="s">
        <v>67</v>
      </c>
      <c r="AA25" s="3" t="s">
        <v>67</v>
      </c>
      <c r="AB25" s="3" t="s">
        <v>67</v>
      </c>
      <c r="AC25" s="4" t="s">
        <v>159</v>
      </c>
    </row>
    <row r="26" spans="1:29" ht="30">
      <c r="A26" s="3" t="s">
        <v>81</v>
      </c>
      <c r="B26" s="4" t="s">
        <v>82</v>
      </c>
      <c r="C26" s="15">
        <v>82</v>
      </c>
      <c r="D26" s="3">
        <v>15</v>
      </c>
      <c r="E26" s="2" t="s">
        <v>65</v>
      </c>
      <c r="F26" s="3">
        <v>0</v>
      </c>
      <c r="G26" s="3">
        <v>0</v>
      </c>
      <c r="H26" s="3" t="s">
        <v>129</v>
      </c>
      <c r="I26" s="3" t="s">
        <v>67</v>
      </c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 t="s">
        <v>67</v>
      </c>
      <c r="W26" s="3"/>
      <c r="X26" s="3" t="s">
        <v>67</v>
      </c>
      <c r="Y26" s="3"/>
      <c r="Z26" s="3"/>
      <c r="AA26" s="3"/>
      <c r="AB26" s="3"/>
      <c r="AC26" s="12" t="s">
        <v>182</v>
      </c>
    </row>
    <row r="27" spans="1:29" ht="45">
      <c r="A27" s="3" t="s">
        <v>105</v>
      </c>
      <c r="B27" s="4" t="s">
        <v>106</v>
      </c>
      <c r="C27" s="15">
        <v>81</v>
      </c>
      <c r="D27" s="3">
        <v>6</v>
      </c>
      <c r="E27" s="2" t="s">
        <v>132</v>
      </c>
      <c r="F27" s="3">
        <v>0</v>
      </c>
      <c r="G27" s="3">
        <v>0</v>
      </c>
      <c r="H27" s="3" t="s">
        <v>129</v>
      </c>
      <c r="I27" s="3" t="s">
        <v>67</v>
      </c>
      <c r="J27" s="3" t="s">
        <v>67</v>
      </c>
      <c r="K27" s="3" t="s">
        <v>67</v>
      </c>
      <c r="L27" s="3" t="s">
        <v>67</v>
      </c>
      <c r="M27" s="3" t="s">
        <v>67</v>
      </c>
      <c r="N27" s="3" t="s">
        <v>67</v>
      </c>
      <c r="O27" s="3" t="s">
        <v>67</v>
      </c>
      <c r="P27" s="3" t="s">
        <v>67</v>
      </c>
      <c r="Q27" s="3" t="s">
        <v>67</v>
      </c>
      <c r="R27" s="3" t="s">
        <v>67</v>
      </c>
      <c r="S27" s="3" t="s">
        <v>67</v>
      </c>
      <c r="T27" s="3" t="s">
        <v>67</v>
      </c>
      <c r="U27" s="3" t="s">
        <v>67</v>
      </c>
      <c r="V27" s="3" t="s">
        <v>67</v>
      </c>
      <c r="W27" s="3" t="s">
        <v>67</v>
      </c>
      <c r="X27" s="3" t="s">
        <v>67</v>
      </c>
      <c r="Y27" s="3" t="s">
        <v>67</v>
      </c>
      <c r="Z27" s="3" t="s">
        <v>67</v>
      </c>
      <c r="AA27" s="3" t="s">
        <v>67</v>
      </c>
      <c r="AB27" s="3" t="s">
        <v>67</v>
      </c>
      <c r="AC27" s="11" t="s">
        <v>185</v>
      </c>
    </row>
    <row r="28" spans="1:29" ht="60">
      <c r="A28" s="3" t="s">
        <v>58</v>
      </c>
      <c r="B28" s="4" t="s">
        <v>59</v>
      </c>
      <c r="C28" s="15">
        <v>79.666666666666671</v>
      </c>
      <c r="D28" s="3">
        <v>10</v>
      </c>
      <c r="E28" s="2" t="s">
        <v>143</v>
      </c>
      <c r="F28" s="3">
        <v>0</v>
      </c>
      <c r="G28" s="3">
        <v>0</v>
      </c>
      <c r="H28" s="3" t="s">
        <v>129</v>
      </c>
      <c r="I28" s="3" t="s">
        <v>67</v>
      </c>
      <c r="J28" s="3"/>
      <c r="K28" s="3"/>
      <c r="L28" s="3"/>
      <c r="M28" s="3"/>
      <c r="N28" s="3" t="s">
        <v>67</v>
      </c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 t="s">
        <v>67</v>
      </c>
      <c r="AB28" s="3"/>
      <c r="AC28" s="11" t="s">
        <v>207</v>
      </c>
    </row>
    <row r="29" spans="1:29" ht="75">
      <c r="A29" s="3" t="s">
        <v>32</v>
      </c>
      <c r="B29" s="4" t="s">
        <v>33</v>
      </c>
      <c r="C29" s="15">
        <v>79</v>
      </c>
      <c r="D29" s="3">
        <v>5</v>
      </c>
      <c r="E29" s="2" t="s">
        <v>129</v>
      </c>
      <c r="F29" s="3">
        <v>5</v>
      </c>
      <c r="G29" s="3">
        <v>10</v>
      </c>
      <c r="H29" s="3" t="s">
        <v>129</v>
      </c>
      <c r="I29" s="3" t="s">
        <v>67</v>
      </c>
      <c r="J29" s="3" t="s">
        <v>67</v>
      </c>
      <c r="K29" s="3" t="s">
        <v>67</v>
      </c>
      <c r="L29" s="3" t="s">
        <v>67</v>
      </c>
      <c r="M29" s="3" t="s">
        <v>67</v>
      </c>
      <c r="N29" s="3" t="s">
        <v>67</v>
      </c>
      <c r="O29" s="3" t="s">
        <v>67</v>
      </c>
      <c r="P29" s="3" t="s">
        <v>67</v>
      </c>
      <c r="Q29" s="3" t="s">
        <v>67</v>
      </c>
      <c r="R29" s="3" t="s">
        <v>67</v>
      </c>
      <c r="S29" s="3" t="s">
        <v>67</v>
      </c>
      <c r="T29" s="3" t="s">
        <v>67</v>
      </c>
      <c r="U29" s="3" t="s">
        <v>67</v>
      </c>
      <c r="V29" s="3" t="s">
        <v>67</v>
      </c>
      <c r="W29" s="3" t="s">
        <v>67</v>
      </c>
      <c r="X29" s="3" t="s">
        <v>67</v>
      </c>
      <c r="Y29" s="3" t="s">
        <v>67</v>
      </c>
      <c r="Z29" s="3" t="s">
        <v>67</v>
      </c>
      <c r="AA29" s="3" t="s">
        <v>67</v>
      </c>
      <c r="AB29" s="3" t="s">
        <v>67</v>
      </c>
      <c r="AC29" s="11" t="s">
        <v>162</v>
      </c>
    </row>
    <row r="30" spans="1:29" ht="75">
      <c r="A30" s="3" t="s">
        <v>89</v>
      </c>
      <c r="B30" s="4" t="s">
        <v>90</v>
      </c>
      <c r="C30" s="15">
        <v>79</v>
      </c>
      <c r="D30" s="3">
        <v>15</v>
      </c>
      <c r="E30" s="2" t="s">
        <v>129</v>
      </c>
      <c r="F30" s="3" t="s">
        <v>134</v>
      </c>
      <c r="G30" s="3">
        <v>25</v>
      </c>
      <c r="H30" s="3" t="s">
        <v>129</v>
      </c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 t="s">
        <v>67</v>
      </c>
      <c r="Y30" s="3" t="s">
        <v>67</v>
      </c>
      <c r="Z30" s="3"/>
      <c r="AA30" s="3"/>
      <c r="AB30" s="3" t="s">
        <v>67</v>
      </c>
      <c r="AC30" s="4" t="s">
        <v>198</v>
      </c>
    </row>
    <row r="31" spans="1:29">
      <c r="A31" s="3" t="s">
        <v>38</v>
      </c>
      <c r="B31" s="4" t="s">
        <v>39</v>
      </c>
      <c r="C31" s="15">
        <v>78</v>
      </c>
      <c r="D31" s="3">
        <v>15</v>
      </c>
      <c r="E31" s="2" t="s">
        <v>140</v>
      </c>
      <c r="F31" s="3">
        <v>0</v>
      </c>
      <c r="G31" s="3">
        <v>0</v>
      </c>
      <c r="H31" s="3" t="s">
        <v>148</v>
      </c>
      <c r="I31" s="3" t="s">
        <v>67</v>
      </c>
      <c r="J31" s="3" t="s">
        <v>67</v>
      </c>
      <c r="K31" s="3" t="s">
        <v>67</v>
      </c>
      <c r="L31" s="3" t="s">
        <v>67</v>
      </c>
      <c r="M31" s="3" t="s">
        <v>67</v>
      </c>
      <c r="N31" s="3" t="s">
        <v>67</v>
      </c>
      <c r="O31" s="3" t="s">
        <v>67</v>
      </c>
      <c r="P31" s="3" t="s">
        <v>67</v>
      </c>
      <c r="Q31" s="3" t="s">
        <v>67</v>
      </c>
      <c r="R31" s="3" t="s">
        <v>67</v>
      </c>
      <c r="S31" s="3" t="s">
        <v>67</v>
      </c>
      <c r="T31" s="3" t="s">
        <v>67</v>
      </c>
      <c r="U31" s="3" t="s">
        <v>67</v>
      </c>
      <c r="V31" s="3" t="s">
        <v>67</v>
      </c>
      <c r="W31" s="3" t="s">
        <v>67</v>
      </c>
      <c r="X31" s="3" t="s">
        <v>67</v>
      </c>
      <c r="Y31" s="3" t="s">
        <v>67</v>
      </c>
      <c r="Z31" s="3" t="s">
        <v>67</v>
      </c>
      <c r="AA31" s="3" t="s">
        <v>67</v>
      </c>
      <c r="AB31" s="3" t="s">
        <v>67</v>
      </c>
      <c r="AC31" s="11" t="s">
        <v>167</v>
      </c>
    </row>
    <row r="32" spans="1:29" ht="30">
      <c r="A32" s="3" t="s">
        <v>20</v>
      </c>
      <c r="B32" s="4" t="s">
        <v>214</v>
      </c>
      <c r="C32" s="15">
        <v>78</v>
      </c>
      <c r="D32" s="3">
        <v>10</v>
      </c>
      <c r="E32" s="2" t="s">
        <v>140</v>
      </c>
      <c r="F32" s="3">
        <v>0</v>
      </c>
      <c r="G32" s="5" t="s">
        <v>176</v>
      </c>
      <c r="H32" s="3" t="s">
        <v>129</v>
      </c>
      <c r="I32" s="3" t="s">
        <v>67</v>
      </c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 t="s">
        <v>67</v>
      </c>
      <c r="W32" s="3"/>
      <c r="X32" s="3" t="s">
        <v>67</v>
      </c>
      <c r="Y32" s="3" t="s">
        <v>67</v>
      </c>
      <c r="Z32" s="3"/>
      <c r="AA32" s="3"/>
      <c r="AB32" s="3"/>
      <c r="AC32" s="4" t="s">
        <v>177</v>
      </c>
    </row>
    <row r="33" spans="1:29" ht="60">
      <c r="A33" s="3" t="s">
        <v>6</v>
      </c>
      <c r="B33" s="4" t="s">
        <v>7</v>
      </c>
      <c r="C33" s="15">
        <v>78</v>
      </c>
      <c r="D33" s="3">
        <v>10</v>
      </c>
      <c r="E33" s="2" t="s">
        <v>65</v>
      </c>
      <c r="F33" s="3">
        <v>0</v>
      </c>
      <c r="G33" s="3">
        <v>150</v>
      </c>
      <c r="H33" s="3" t="s">
        <v>66</v>
      </c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 t="s">
        <v>67</v>
      </c>
      <c r="W33" s="3"/>
      <c r="X33" s="3"/>
      <c r="Y33" s="3"/>
      <c r="Z33" s="3"/>
      <c r="AA33" s="3"/>
      <c r="AB33" s="3"/>
      <c r="AC33" s="4" t="s">
        <v>137</v>
      </c>
    </row>
    <row r="34" spans="1:29">
      <c r="A34" s="3" t="s">
        <v>87</v>
      </c>
      <c r="B34" s="4" t="s">
        <v>88</v>
      </c>
      <c r="C34" s="15">
        <v>78</v>
      </c>
      <c r="D34" s="3">
        <v>15</v>
      </c>
      <c r="E34" s="2" t="s">
        <v>128</v>
      </c>
      <c r="F34" s="3">
        <v>0</v>
      </c>
      <c r="G34" s="3">
        <v>0</v>
      </c>
      <c r="H34" s="3" t="s">
        <v>129</v>
      </c>
      <c r="I34" s="3" t="s">
        <v>67</v>
      </c>
      <c r="J34" s="3" t="s">
        <v>67</v>
      </c>
      <c r="K34" s="3" t="s">
        <v>67</v>
      </c>
      <c r="L34" s="3" t="s">
        <v>67</v>
      </c>
      <c r="M34" s="3" t="s">
        <v>67</v>
      </c>
      <c r="N34" s="3" t="s">
        <v>67</v>
      </c>
      <c r="O34" s="3" t="s">
        <v>67</v>
      </c>
      <c r="P34" s="3" t="s">
        <v>67</v>
      </c>
      <c r="Q34" s="3" t="s">
        <v>67</v>
      </c>
      <c r="R34" s="3" t="s">
        <v>67</v>
      </c>
      <c r="S34" s="3" t="s">
        <v>67</v>
      </c>
      <c r="T34" s="3" t="s">
        <v>67</v>
      </c>
      <c r="U34" s="3" t="s">
        <v>67</v>
      </c>
      <c r="V34" s="3" t="s">
        <v>67</v>
      </c>
      <c r="W34" s="3" t="s">
        <v>67</v>
      </c>
      <c r="X34" s="3" t="s">
        <v>67</v>
      </c>
      <c r="Y34" s="3" t="s">
        <v>67</v>
      </c>
      <c r="Z34" s="3" t="s">
        <v>67</v>
      </c>
      <c r="AA34" s="3" t="s">
        <v>67</v>
      </c>
      <c r="AB34" s="3" t="s">
        <v>67</v>
      </c>
      <c r="AC34" s="11"/>
    </row>
    <row r="35" spans="1:29">
      <c r="A35" s="3" t="s">
        <v>107</v>
      </c>
      <c r="B35" s="4" t="s">
        <v>108</v>
      </c>
      <c r="C35" s="15">
        <v>73</v>
      </c>
      <c r="D35" s="3">
        <v>15</v>
      </c>
      <c r="E35" s="2"/>
      <c r="F35" s="3">
        <v>5</v>
      </c>
      <c r="G35" s="3"/>
      <c r="H35" s="3" t="s">
        <v>189</v>
      </c>
      <c r="I35" s="3" t="s">
        <v>67</v>
      </c>
      <c r="J35" s="3" t="s">
        <v>67</v>
      </c>
      <c r="K35" s="3" t="s">
        <v>67</v>
      </c>
      <c r="L35" s="3" t="s">
        <v>67</v>
      </c>
      <c r="M35" s="3" t="s">
        <v>67</v>
      </c>
      <c r="N35" s="3" t="s">
        <v>67</v>
      </c>
      <c r="O35" s="3" t="s">
        <v>67</v>
      </c>
      <c r="P35" s="3"/>
      <c r="Q35" s="3"/>
      <c r="R35" s="3"/>
      <c r="S35" s="3" t="s">
        <v>67</v>
      </c>
      <c r="T35" s="3" t="s">
        <v>67</v>
      </c>
      <c r="U35" s="3" t="s">
        <v>67</v>
      </c>
      <c r="V35" s="3" t="s">
        <v>67</v>
      </c>
      <c r="W35" s="3" t="s">
        <v>67</v>
      </c>
      <c r="X35" s="3"/>
      <c r="Y35" s="3"/>
      <c r="Z35" s="3" t="s">
        <v>67</v>
      </c>
      <c r="AA35" s="3" t="s">
        <v>67</v>
      </c>
      <c r="AB35" s="3" t="s">
        <v>67</v>
      </c>
      <c r="AC35" s="11" t="s">
        <v>190</v>
      </c>
    </row>
    <row r="36" spans="1:29" ht="30">
      <c r="A36" s="3" t="s">
        <v>93</v>
      </c>
      <c r="B36" s="4" t="s">
        <v>94</v>
      </c>
      <c r="C36" s="15">
        <v>72</v>
      </c>
      <c r="D36" s="3">
        <v>15</v>
      </c>
      <c r="E36" s="2" t="s">
        <v>135</v>
      </c>
      <c r="F36" s="3">
        <v>0</v>
      </c>
      <c r="G36" s="3">
        <v>0</v>
      </c>
      <c r="H36" s="3" t="s">
        <v>68</v>
      </c>
      <c r="I36" s="3" t="s">
        <v>67</v>
      </c>
      <c r="J36" s="3" t="s">
        <v>67</v>
      </c>
      <c r="K36" s="3" t="s">
        <v>67</v>
      </c>
      <c r="L36" s="3" t="s">
        <v>67</v>
      </c>
      <c r="M36" s="3" t="s">
        <v>67</v>
      </c>
      <c r="N36" s="3" t="s">
        <v>67</v>
      </c>
      <c r="O36" s="3" t="s">
        <v>67</v>
      </c>
      <c r="P36" s="3" t="s">
        <v>67</v>
      </c>
      <c r="Q36" s="3" t="s">
        <v>67</v>
      </c>
      <c r="R36" s="3" t="s">
        <v>67</v>
      </c>
      <c r="S36" s="3" t="s">
        <v>67</v>
      </c>
      <c r="T36" s="3" t="s">
        <v>67</v>
      </c>
      <c r="U36" s="3" t="s">
        <v>67</v>
      </c>
      <c r="V36" s="3" t="s">
        <v>67</v>
      </c>
      <c r="W36" s="3" t="s">
        <v>67</v>
      </c>
      <c r="X36" s="3" t="s">
        <v>67</v>
      </c>
      <c r="Y36" s="3" t="s">
        <v>67</v>
      </c>
      <c r="Z36" s="3" t="s">
        <v>67</v>
      </c>
      <c r="AA36" s="3" t="s">
        <v>67</v>
      </c>
      <c r="AB36" s="3" t="s">
        <v>67</v>
      </c>
      <c r="AC36" s="11" t="s">
        <v>202</v>
      </c>
    </row>
    <row r="37" spans="1:29">
      <c r="A37" s="3" t="s">
        <v>60</v>
      </c>
      <c r="B37" s="4" t="s">
        <v>61</v>
      </c>
      <c r="C37" s="15">
        <v>71</v>
      </c>
      <c r="D37" s="3">
        <v>10</v>
      </c>
      <c r="E37" s="2" t="s">
        <v>129</v>
      </c>
      <c r="F37" s="3" t="s">
        <v>152</v>
      </c>
      <c r="G37" s="3" t="s">
        <v>131</v>
      </c>
      <c r="H37" s="3" t="s">
        <v>129</v>
      </c>
      <c r="I37" s="3" t="s">
        <v>67</v>
      </c>
      <c r="J37" s="3" t="s">
        <v>67</v>
      </c>
      <c r="K37" s="3" t="s">
        <v>67</v>
      </c>
      <c r="L37" s="3" t="s">
        <v>67</v>
      </c>
      <c r="M37" s="3" t="s">
        <v>67</v>
      </c>
      <c r="N37" s="3" t="s">
        <v>67</v>
      </c>
      <c r="O37" s="3" t="s">
        <v>67</v>
      </c>
      <c r="P37" s="3" t="s">
        <v>67</v>
      </c>
      <c r="Q37" s="3" t="s">
        <v>67</v>
      </c>
      <c r="R37" s="3" t="s">
        <v>67</v>
      </c>
      <c r="S37" s="3" t="s">
        <v>67</v>
      </c>
      <c r="T37" s="3" t="s">
        <v>67</v>
      </c>
      <c r="U37" s="3" t="s">
        <v>67</v>
      </c>
      <c r="V37" s="3" t="s">
        <v>67</v>
      </c>
      <c r="W37" s="3" t="s">
        <v>67</v>
      </c>
      <c r="X37" s="3" t="s">
        <v>67</v>
      </c>
      <c r="Y37" s="3" t="s">
        <v>67</v>
      </c>
      <c r="Z37" s="3" t="s">
        <v>67</v>
      </c>
      <c r="AA37" s="3" t="s">
        <v>67</v>
      </c>
      <c r="AB37" s="3" t="s">
        <v>67</v>
      </c>
      <c r="AC37" s="11" t="s">
        <v>181</v>
      </c>
    </row>
    <row r="38" spans="1:29" ht="30">
      <c r="A38" s="3" t="s">
        <v>97</v>
      </c>
      <c r="B38" s="4" t="s">
        <v>98</v>
      </c>
      <c r="C38" s="15">
        <v>70</v>
      </c>
      <c r="D38" s="3">
        <v>5</v>
      </c>
      <c r="E38" s="2">
        <v>150</v>
      </c>
      <c r="F38" s="3">
        <v>8</v>
      </c>
      <c r="G38" s="3">
        <v>20</v>
      </c>
      <c r="H38" s="3">
        <v>48</v>
      </c>
      <c r="I38" s="3" t="s">
        <v>67</v>
      </c>
      <c r="J38" s="3" t="s">
        <v>67</v>
      </c>
      <c r="K38" s="3" t="s">
        <v>67</v>
      </c>
      <c r="L38" s="3" t="s">
        <v>67</v>
      </c>
      <c r="M38" s="3" t="s">
        <v>67</v>
      </c>
      <c r="N38" s="3" t="s">
        <v>67</v>
      </c>
      <c r="O38" s="3" t="s">
        <v>67</v>
      </c>
      <c r="P38" s="3" t="s">
        <v>67</v>
      </c>
      <c r="Q38" s="3" t="s">
        <v>67</v>
      </c>
      <c r="R38" s="3" t="s">
        <v>67</v>
      </c>
      <c r="S38" s="3" t="s">
        <v>67</v>
      </c>
      <c r="T38" s="3" t="s">
        <v>67</v>
      </c>
      <c r="U38" s="3" t="s">
        <v>67</v>
      </c>
      <c r="V38" s="3" t="s">
        <v>67</v>
      </c>
      <c r="W38" s="3" t="s">
        <v>67</v>
      </c>
      <c r="X38" s="3" t="s">
        <v>67</v>
      </c>
      <c r="Y38" s="3" t="s">
        <v>67</v>
      </c>
      <c r="Z38" s="3" t="s">
        <v>67</v>
      </c>
      <c r="AA38" s="3" t="s">
        <v>67</v>
      </c>
      <c r="AB38" s="3" t="s">
        <v>67</v>
      </c>
      <c r="AC38" s="11" t="s">
        <v>161</v>
      </c>
    </row>
    <row r="39" spans="1:29" ht="45">
      <c r="A39" s="3" t="s">
        <v>44</v>
      </c>
      <c r="B39" s="4" t="s">
        <v>45</v>
      </c>
      <c r="C39" s="15">
        <v>70</v>
      </c>
      <c r="D39" s="3">
        <v>14</v>
      </c>
      <c r="E39" s="2" t="s">
        <v>128</v>
      </c>
      <c r="F39" s="3">
        <v>5</v>
      </c>
      <c r="G39" s="3">
        <v>35</v>
      </c>
      <c r="H39" s="3" t="s">
        <v>129</v>
      </c>
      <c r="I39" s="3" t="s">
        <v>67</v>
      </c>
      <c r="J39" s="3" t="s">
        <v>67</v>
      </c>
      <c r="K39" s="3" t="s">
        <v>67</v>
      </c>
      <c r="L39" s="3" t="s">
        <v>67</v>
      </c>
      <c r="M39" s="3" t="s">
        <v>67</v>
      </c>
      <c r="N39" s="3" t="s">
        <v>67</v>
      </c>
      <c r="O39" s="3" t="s">
        <v>67</v>
      </c>
      <c r="P39" s="3" t="s">
        <v>67</v>
      </c>
      <c r="Q39" s="3" t="s">
        <v>67</v>
      </c>
      <c r="R39" s="3" t="s">
        <v>67</v>
      </c>
      <c r="S39" s="3" t="s">
        <v>67</v>
      </c>
      <c r="T39" s="3" t="s">
        <v>67</v>
      </c>
      <c r="U39" s="3" t="s">
        <v>67</v>
      </c>
      <c r="V39" s="3" t="s">
        <v>67</v>
      </c>
      <c r="W39" s="3" t="s">
        <v>67</v>
      </c>
      <c r="X39" s="3" t="s">
        <v>67</v>
      </c>
      <c r="Y39" s="3" t="s">
        <v>67</v>
      </c>
      <c r="Z39" s="3" t="s">
        <v>67</v>
      </c>
      <c r="AA39" s="3" t="s">
        <v>67</v>
      </c>
      <c r="AB39" s="3" t="s">
        <v>67</v>
      </c>
      <c r="AC39" s="11" t="s">
        <v>173</v>
      </c>
    </row>
    <row r="40" spans="1:29">
      <c r="A40" s="3" t="s">
        <v>91</v>
      </c>
      <c r="B40" s="4" t="s">
        <v>92</v>
      </c>
      <c r="C40" s="15">
        <v>68</v>
      </c>
      <c r="D40" s="3">
        <v>5</v>
      </c>
      <c r="E40" s="2" t="s">
        <v>128</v>
      </c>
      <c r="F40" s="3"/>
      <c r="G40" s="3"/>
      <c r="H40" s="3" t="s">
        <v>129</v>
      </c>
      <c r="I40" s="3"/>
      <c r="J40" s="3"/>
      <c r="K40" s="3"/>
      <c r="L40" s="3"/>
      <c r="M40" s="3"/>
      <c r="N40" s="3" t="s">
        <v>67</v>
      </c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13" t="s">
        <v>188</v>
      </c>
    </row>
    <row r="41" spans="1:29" ht="75">
      <c r="A41" s="3" t="s">
        <v>18</v>
      </c>
      <c r="B41" s="4" t="s">
        <v>19</v>
      </c>
      <c r="C41" s="15">
        <v>68</v>
      </c>
      <c r="D41" s="3">
        <v>15</v>
      </c>
      <c r="E41" s="2" t="s">
        <v>140</v>
      </c>
      <c r="F41" s="3">
        <v>15</v>
      </c>
      <c r="G41" s="3"/>
      <c r="H41" s="3" t="s">
        <v>68</v>
      </c>
      <c r="I41" s="3" t="s">
        <v>67</v>
      </c>
      <c r="J41" s="3" t="s">
        <v>67</v>
      </c>
      <c r="K41" s="3" t="s">
        <v>67</v>
      </c>
      <c r="L41" s="3" t="s">
        <v>67</v>
      </c>
      <c r="M41" s="3" t="s">
        <v>67</v>
      </c>
      <c r="N41" s="3" t="s">
        <v>67</v>
      </c>
      <c r="O41" s="3" t="s">
        <v>67</v>
      </c>
      <c r="P41" s="3" t="s">
        <v>67</v>
      </c>
      <c r="Q41" s="3" t="s">
        <v>67</v>
      </c>
      <c r="R41" s="3" t="s">
        <v>67</v>
      </c>
      <c r="S41" s="3" t="s">
        <v>67</v>
      </c>
      <c r="T41" s="3" t="s">
        <v>67</v>
      </c>
      <c r="U41" s="3" t="s">
        <v>67</v>
      </c>
      <c r="V41" s="3" t="s">
        <v>67</v>
      </c>
      <c r="W41" s="3" t="s">
        <v>67</v>
      </c>
      <c r="X41" s="3" t="s">
        <v>67</v>
      </c>
      <c r="Y41" s="3" t="s">
        <v>67</v>
      </c>
      <c r="Z41" s="3" t="s">
        <v>67</v>
      </c>
      <c r="AA41" s="3" t="s">
        <v>67</v>
      </c>
      <c r="AB41" s="3" t="s">
        <v>67</v>
      </c>
      <c r="AC41" s="4" t="s">
        <v>149</v>
      </c>
    </row>
    <row r="42" spans="1:29" ht="45">
      <c r="A42" s="3" t="s">
        <v>34</v>
      </c>
      <c r="B42" s="4" t="s">
        <v>35</v>
      </c>
      <c r="C42" s="15">
        <v>66</v>
      </c>
      <c r="D42" s="3" t="s">
        <v>165</v>
      </c>
      <c r="E42" s="2" t="s">
        <v>144</v>
      </c>
      <c r="F42" s="3">
        <v>10</v>
      </c>
      <c r="G42" s="3"/>
      <c r="H42" s="3" t="s">
        <v>129</v>
      </c>
      <c r="I42" s="3" t="s">
        <v>67</v>
      </c>
      <c r="J42" s="3" t="s">
        <v>67</v>
      </c>
      <c r="K42" s="3" t="s">
        <v>67</v>
      </c>
      <c r="L42" s="3" t="s">
        <v>67</v>
      </c>
      <c r="M42" s="3" t="s">
        <v>67</v>
      </c>
      <c r="N42" s="3" t="s">
        <v>67</v>
      </c>
      <c r="O42" s="3" t="s">
        <v>67</v>
      </c>
      <c r="P42" s="3" t="s">
        <v>67</v>
      </c>
      <c r="Q42" s="3" t="s">
        <v>67</v>
      </c>
      <c r="R42" s="3" t="s">
        <v>67</v>
      </c>
      <c r="S42" s="3" t="s">
        <v>67</v>
      </c>
      <c r="T42" s="3" t="s">
        <v>67</v>
      </c>
      <c r="U42" s="3" t="s">
        <v>67</v>
      </c>
      <c r="V42" s="3" t="s">
        <v>67</v>
      </c>
      <c r="W42" s="3" t="s">
        <v>67</v>
      </c>
      <c r="X42" s="3" t="s">
        <v>67</v>
      </c>
      <c r="Y42" s="3" t="s">
        <v>67</v>
      </c>
      <c r="Z42" s="3" t="s">
        <v>67</v>
      </c>
      <c r="AA42" s="3" t="s">
        <v>67</v>
      </c>
      <c r="AB42" s="3" t="s">
        <v>67</v>
      </c>
      <c r="AC42" s="11" t="s">
        <v>208</v>
      </c>
    </row>
    <row r="43" spans="1:29" ht="45">
      <c r="A43" s="3" t="s">
        <v>10</v>
      </c>
      <c r="B43" s="4" t="s">
        <v>11</v>
      </c>
      <c r="C43" s="15">
        <v>63</v>
      </c>
      <c r="D43" s="3">
        <v>6</v>
      </c>
      <c r="E43" s="2" t="s">
        <v>65</v>
      </c>
      <c r="F43" s="3">
        <f>12*1.21</f>
        <v>14.52</v>
      </c>
      <c r="G43" s="3">
        <f>50*1.21</f>
        <v>60.5</v>
      </c>
      <c r="H43" s="3" t="s">
        <v>129</v>
      </c>
      <c r="I43" s="3" t="s">
        <v>67</v>
      </c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4" t="s">
        <v>139</v>
      </c>
    </row>
    <row r="44" spans="1:29" ht="75">
      <c r="A44" s="3" t="s">
        <v>46</v>
      </c>
      <c r="B44" s="4" t="s">
        <v>47</v>
      </c>
      <c r="C44" s="15">
        <v>62</v>
      </c>
      <c r="D44" s="3">
        <v>5</v>
      </c>
      <c r="E44" s="2" t="s">
        <v>129</v>
      </c>
      <c r="F44" s="3">
        <v>0</v>
      </c>
      <c r="G44" s="3">
        <v>0</v>
      </c>
      <c r="H44" s="3" t="s">
        <v>66</v>
      </c>
      <c r="I44" s="3" t="s">
        <v>67</v>
      </c>
      <c r="J44" s="3" t="s">
        <v>67</v>
      </c>
      <c r="K44" s="3" t="s">
        <v>67</v>
      </c>
      <c r="L44" s="3" t="s">
        <v>67</v>
      </c>
      <c r="M44" s="3" t="s">
        <v>67</v>
      </c>
      <c r="N44" s="3" t="s">
        <v>67</v>
      </c>
      <c r="O44" s="3" t="s">
        <v>67</v>
      </c>
      <c r="P44" s="3" t="s">
        <v>67</v>
      </c>
      <c r="Q44" s="3" t="s">
        <v>67</v>
      </c>
      <c r="R44" s="3" t="s">
        <v>67</v>
      </c>
      <c r="S44" s="3" t="s">
        <v>67</v>
      </c>
      <c r="T44" s="3" t="s">
        <v>67</v>
      </c>
      <c r="U44" s="3" t="s">
        <v>67</v>
      </c>
      <c r="V44" s="3" t="s">
        <v>67</v>
      </c>
      <c r="W44" s="3" t="s">
        <v>67</v>
      </c>
      <c r="X44" s="3" t="s">
        <v>67</v>
      </c>
      <c r="Y44" s="3" t="s">
        <v>67</v>
      </c>
      <c r="Z44" s="3" t="s">
        <v>67</v>
      </c>
      <c r="AA44" s="3" t="s">
        <v>67</v>
      </c>
      <c r="AB44" s="3" t="s">
        <v>67</v>
      </c>
      <c r="AC44" s="11" t="s">
        <v>178</v>
      </c>
    </row>
    <row r="45" spans="1:29" ht="270">
      <c r="A45" s="3" t="s">
        <v>24</v>
      </c>
      <c r="B45" s="4" t="s">
        <v>25</v>
      </c>
      <c r="C45" s="15">
        <v>60</v>
      </c>
      <c r="D45" s="3">
        <v>10</v>
      </c>
      <c r="E45" s="2" t="s">
        <v>133</v>
      </c>
      <c r="F45" s="3">
        <v>20</v>
      </c>
      <c r="G45" s="3"/>
      <c r="H45" s="3" t="s">
        <v>154</v>
      </c>
      <c r="I45" s="3" t="s">
        <v>67</v>
      </c>
      <c r="J45" s="3" t="s">
        <v>67</v>
      </c>
      <c r="K45" s="3" t="s">
        <v>67</v>
      </c>
      <c r="L45" s="3" t="s">
        <v>67</v>
      </c>
      <c r="M45" s="3" t="s">
        <v>67</v>
      </c>
      <c r="N45" s="3" t="s">
        <v>67</v>
      </c>
      <c r="O45" s="3" t="s">
        <v>67</v>
      </c>
      <c r="P45" s="3" t="s">
        <v>67</v>
      </c>
      <c r="Q45" s="3" t="s">
        <v>67</v>
      </c>
      <c r="R45" s="3" t="s">
        <v>67</v>
      </c>
      <c r="S45" s="3" t="s">
        <v>67</v>
      </c>
      <c r="T45" s="3" t="s">
        <v>67</v>
      </c>
      <c r="U45" s="3" t="s">
        <v>67</v>
      </c>
      <c r="V45" s="3" t="s">
        <v>67</v>
      </c>
      <c r="W45" s="3" t="s">
        <v>67</v>
      </c>
      <c r="X45" s="3" t="s">
        <v>67</v>
      </c>
      <c r="Y45" s="3" t="s">
        <v>67</v>
      </c>
      <c r="Z45" s="3" t="s">
        <v>67</v>
      </c>
      <c r="AA45" s="3" t="s">
        <v>67</v>
      </c>
      <c r="AB45" s="3" t="s">
        <v>67</v>
      </c>
      <c r="AC45" s="4" t="s">
        <v>155</v>
      </c>
    </row>
    <row r="46" spans="1:29" ht="60">
      <c r="A46" s="3" t="s">
        <v>75</v>
      </c>
      <c r="B46" s="4" t="s">
        <v>76</v>
      </c>
      <c r="C46" s="15">
        <v>60</v>
      </c>
      <c r="D46" s="3">
        <v>10</v>
      </c>
      <c r="E46" s="2"/>
      <c r="F46" s="3">
        <v>24</v>
      </c>
      <c r="G46" s="3">
        <v>60</v>
      </c>
      <c r="H46" s="3" t="s">
        <v>157</v>
      </c>
      <c r="I46" s="3" t="s">
        <v>67</v>
      </c>
      <c r="J46" s="3" t="s">
        <v>67</v>
      </c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11" t="s">
        <v>158</v>
      </c>
    </row>
    <row r="47" spans="1:29">
      <c r="A47" s="3" t="s">
        <v>63</v>
      </c>
      <c r="B47" s="4" t="s">
        <v>64</v>
      </c>
      <c r="C47" s="15">
        <v>58</v>
      </c>
      <c r="D47" s="3">
        <v>15</v>
      </c>
      <c r="E47" s="2" t="s">
        <v>140</v>
      </c>
      <c r="F47" s="3">
        <v>0</v>
      </c>
      <c r="G47" s="3">
        <v>0</v>
      </c>
      <c r="H47" s="3" t="s">
        <v>129</v>
      </c>
      <c r="I47" s="3" t="s">
        <v>67</v>
      </c>
      <c r="J47" s="3" t="s">
        <v>67</v>
      </c>
      <c r="K47" s="3" t="s">
        <v>67</v>
      </c>
      <c r="L47" s="3" t="s">
        <v>67</v>
      </c>
      <c r="M47" s="3" t="s">
        <v>67</v>
      </c>
      <c r="N47" s="3" t="s">
        <v>67</v>
      </c>
      <c r="O47" s="3" t="s">
        <v>67</v>
      </c>
      <c r="P47" s="3" t="s">
        <v>67</v>
      </c>
      <c r="Q47" s="3" t="s">
        <v>67</v>
      </c>
      <c r="R47" s="3" t="s">
        <v>67</v>
      </c>
      <c r="S47" s="3" t="s">
        <v>67</v>
      </c>
      <c r="T47" s="3" t="s">
        <v>67</v>
      </c>
      <c r="U47" s="3" t="s">
        <v>67</v>
      </c>
      <c r="V47" s="3" t="s">
        <v>67</v>
      </c>
      <c r="W47" s="3" t="s">
        <v>67</v>
      </c>
      <c r="X47" s="3" t="s">
        <v>67</v>
      </c>
      <c r="Y47" s="3" t="s">
        <v>67</v>
      </c>
      <c r="Z47" s="3" t="s">
        <v>67</v>
      </c>
      <c r="AA47" s="3" t="s">
        <v>67</v>
      </c>
      <c r="AB47" s="3" t="s">
        <v>67</v>
      </c>
      <c r="AC47" s="11" t="s">
        <v>197</v>
      </c>
    </row>
    <row r="48" spans="1:29">
      <c r="A48" s="3" t="s">
        <v>40</v>
      </c>
      <c r="B48" s="4" t="s">
        <v>41</v>
      </c>
      <c r="C48" s="15">
        <v>55</v>
      </c>
      <c r="D48" s="3">
        <v>5</v>
      </c>
      <c r="E48" s="6" t="s">
        <v>133</v>
      </c>
      <c r="F48" s="3">
        <v>11</v>
      </c>
      <c r="G48" s="3"/>
      <c r="H48" s="3" t="s">
        <v>145</v>
      </c>
      <c r="I48" s="3" t="s">
        <v>67</v>
      </c>
      <c r="J48" s="3" t="s">
        <v>67</v>
      </c>
      <c r="K48" s="3" t="s">
        <v>67</v>
      </c>
      <c r="L48" s="3" t="s">
        <v>67</v>
      </c>
      <c r="M48" s="3" t="s">
        <v>67</v>
      </c>
      <c r="N48" s="3" t="s">
        <v>67</v>
      </c>
      <c r="O48" s="3" t="s">
        <v>67</v>
      </c>
      <c r="P48" s="3" t="s">
        <v>67</v>
      </c>
      <c r="Q48" s="3" t="s">
        <v>67</v>
      </c>
      <c r="R48" s="3" t="s">
        <v>67</v>
      </c>
      <c r="S48" s="3" t="s">
        <v>67</v>
      </c>
      <c r="T48" s="3" t="s">
        <v>67</v>
      </c>
      <c r="U48" s="3" t="s">
        <v>67</v>
      </c>
      <c r="V48" s="3" t="s">
        <v>67</v>
      </c>
      <c r="W48" s="3" t="s">
        <v>67</v>
      </c>
      <c r="X48" s="3" t="s">
        <v>67</v>
      </c>
      <c r="Y48" s="3" t="s">
        <v>67</v>
      </c>
      <c r="Z48" s="3" t="s">
        <v>67</v>
      </c>
      <c r="AA48" s="3" t="s">
        <v>67</v>
      </c>
      <c r="AB48" s="3" t="s">
        <v>67</v>
      </c>
      <c r="AC48" s="11" t="s">
        <v>169</v>
      </c>
    </row>
    <row r="49" spans="1:29" ht="30">
      <c r="A49" s="3" t="s">
        <v>36</v>
      </c>
      <c r="B49" s="4" t="s">
        <v>37</v>
      </c>
      <c r="C49" s="15">
        <v>47.1</v>
      </c>
      <c r="D49" s="3">
        <v>5.0999999999999996</v>
      </c>
      <c r="E49" s="2" t="s">
        <v>130</v>
      </c>
      <c r="F49" s="3">
        <v>7.5</v>
      </c>
      <c r="G49" s="3"/>
      <c r="H49" s="3" t="s">
        <v>133</v>
      </c>
      <c r="I49" s="3" t="s">
        <v>67</v>
      </c>
      <c r="J49" s="3" t="s">
        <v>67</v>
      </c>
      <c r="K49" s="3" t="s">
        <v>67</v>
      </c>
      <c r="L49" s="3" t="s">
        <v>67</v>
      </c>
      <c r="M49" s="3" t="s">
        <v>67</v>
      </c>
      <c r="N49" s="3" t="s">
        <v>67</v>
      </c>
      <c r="O49" s="3" t="s">
        <v>67</v>
      </c>
      <c r="P49" s="3" t="s">
        <v>67</v>
      </c>
      <c r="Q49" s="3" t="s">
        <v>67</v>
      </c>
      <c r="R49" s="3" t="s">
        <v>67</v>
      </c>
      <c r="S49" s="3" t="s">
        <v>67</v>
      </c>
      <c r="T49" s="3" t="s">
        <v>67</v>
      </c>
      <c r="U49" s="3" t="s">
        <v>67</v>
      </c>
      <c r="V49" s="3" t="s">
        <v>67</v>
      </c>
      <c r="W49" s="3" t="s">
        <v>67</v>
      </c>
      <c r="X49" s="3" t="s">
        <v>67</v>
      </c>
      <c r="Y49" s="3" t="s">
        <v>67</v>
      </c>
      <c r="Z49" s="3" t="s">
        <v>67</v>
      </c>
      <c r="AA49" s="3" t="s">
        <v>67</v>
      </c>
      <c r="AB49" s="3" t="s">
        <v>67</v>
      </c>
      <c r="AC49" s="11" t="s">
        <v>166</v>
      </c>
    </row>
    <row r="50" spans="1:29">
      <c r="A50" s="3" t="s">
        <v>71</v>
      </c>
      <c r="B50" s="4" t="s">
        <v>72</v>
      </c>
      <c r="C50" s="15">
        <v>46</v>
      </c>
      <c r="D50" s="3">
        <v>6</v>
      </c>
      <c r="E50" s="2" t="s">
        <v>145</v>
      </c>
      <c r="F50" s="3">
        <f>25*1.21</f>
        <v>30.25</v>
      </c>
      <c r="G50" s="3">
        <f>40*1.21</f>
        <v>48.4</v>
      </c>
      <c r="H50" s="3" t="s">
        <v>145</v>
      </c>
      <c r="I50" s="3" t="s">
        <v>67</v>
      </c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ht="45">
      <c r="A51" s="3" t="s">
        <v>62</v>
      </c>
      <c r="B51" s="4" t="s">
        <v>212</v>
      </c>
      <c r="C51" s="15">
        <v>35</v>
      </c>
      <c r="D51" s="3">
        <v>15</v>
      </c>
      <c r="E51" s="6" t="s">
        <v>191</v>
      </c>
      <c r="F51" s="3" t="s">
        <v>152</v>
      </c>
      <c r="G51" s="3">
        <v>0</v>
      </c>
      <c r="H51" s="3" t="s">
        <v>129</v>
      </c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 t="s">
        <v>67</v>
      </c>
      <c r="U51" s="3"/>
      <c r="V51" s="3"/>
      <c r="W51" s="3"/>
      <c r="X51" s="3"/>
      <c r="Y51" s="3"/>
      <c r="Z51" s="3"/>
      <c r="AA51" s="3"/>
      <c r="AB51" s="3"/>
      <c r="AC51" s="11" t="s">
        <v>192</v>
      </c>
    </row>
    <row r="52" spans="1:29" ht="30">
      <c r="A52" s="3" t="s">
        <v>83</v>
      </c>
      <c r="B52" s="4" t="s">
        <v>84</v>
      </c>
      <c r="C52" s="15">
        <v>27</v>
      </c>
      <c r="D52" s="3">
        <v>1</v>
      </c>
      <c r="E52" s="2" t="s">
        <v>193</v>
      </c>
      <c r="F52" s="3">
        <v>5</v>
      </c>
      <c r="G52" s="3">
        <v>15</v>
      </c>
      <c r="H52" s="3" t="s">
        <v>193</v>
      </c>
      <c r="I52" s="3" t="s">
        <v>67</v>
      </c>
      <c r="J52" s="3" t="s">
        <v>67</v>
      </c>
      <c r="K52" s="3" t="s">
        <v>67</v>
      </c>
      <c r="L52" s="3" t="s">
        <v>67</v>
      </c>
      <c r="M52" s="3" t="s">
        <v>67</v>
      </c>
      <c r="N52" s="3" t="s">
        <v>67</v>
      </c>
      <c r="O52" s="3" t="s">
        <v>67</v>
      </c>
      <c r="P52" s="3" t="s">
        <v>67</v>
      </c>
      <c r="Q52" s="3" t="s">
        <v>67</v>
      </c>
      <c r="R52" s="3" t="s">
        <v>67</v>
      </c>
      <c r="S52" s="3" t="s">
        <v>67</v>
      </c>
      <c r="T52" s="3" t="s">
        <v>67</v>
      </c>
      <c r="U52" s="3" t="s">
        <v>67</v>
      </c>
      <c r="V52" s="3" t="s">
        <v>67</v>
      </c>
      <c r="W52" s="3" t="s">
        <v>67</v>
      </c>
      <c r="X52" s="3" t="s">
        <v>67</v>
      </c>
      <c r="Y52" s="3" t="s">
        <v>67</v>
      </c>
      <c r="Z52" s="3" t="s">
        <v>67</v>
      </c>
      <c r="AA52" s="3" t="s">
        <v>67</v>
      </c>
      <c r="AB52" s="3" t="s">
        <v>67</v>
      </c>
      <c r="AC52" s="11" t="s">
        <v>194</v>
      </c>
    </row>
    <row r="53" spans="1:29" ht="60">
      <c r="A53" s="3" t="s">
        <v>99</v>
      </c>
      <c r="B53" s="4" t="s">
        <v>100</v>
      </c>
      <c r="C53" s="15">
        <v>20</v>
      </c>
      <c r="D53" s="3">
        <v>10</v>
      </c>
      <c r="E53" s="2" t="s">
        <v>174</v>
      </c>
      <c r="F53" s="3">
        <v>50</v>
      </c>
      <c r="G53" s="3">
        <v>150</v>
      </c>
      <c r="H53" s="3" t="s">
        <v>133</v>
      </c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 t="s">
        <v>67</v>
      </c>
      <c r="AC53" s="11" t="s">
        <v>199</v>
      </c>
    </row>
    <row r="54" spans="1:29" ht="45">
      <c r="A54" s="3" t="s">
        <v>103</v>
      </c>
      <c r="B54" s="4" t="s">
        <v>104</v>
      </c>
      <c r="C54" s="15">
        <v>18</v>
      </c>
      <c r="D54" s="3">
        <v>0</v>
      </c>
      <c r="E54" s="2" t="s">
        <v>163</v>
      </c>
      <c r="F54" s="3">
        <v>5</v>
      </c>
      <c r="G54" s="3">
        <v>15</v>
      </c>
      <c r="H54" s="3" t="s">
        <v>129</v>
      </c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 t="s">
        <v>67</v>
      </c>
      <c r="W54" s="3"/>
      <c r="X54" s="3"/>
      <c r="Y54" s="3"/>
      <c r="Z54" s="3"/>
      <c r="AA54" s="3"/>
      <c r="AB54" s="3"/>
      <c r="AC54" s="11" t="s">
        <v>168</v>
      </c>
    </row>
    <row r="55" spans="1:29">
      <c r="A55" s="3" t="s">
        <v>101</v>
      </c>
      <c r="B55" s="4" t="s">
        <v>102</v>
      </c>
      <c r="C55" s="15">
        <v>10</v>
      </c>
      <c r="D55" s="3">
        <v>0</v>
      </c>
      <c r="E55" s="2" t="s">
        <v>170</v>
      </c>
      <c r="F55" s="3">
        <v>90</v>
      </c>
      <c r="G55" s="3">
        <v>200</v>
      </c>
      <c r="H55" s="3" t="s">
        <v>170</v>
      </c>
      <c r="I55" s="3" t="s">
        <v>67</v>
      </c>
      <c r="J55" s="3" t="s">
        <v>67</v>
      </c>
      <c r="K55" s="3" t="s">
        <v>67</v>
      </c>
      <c r="L55" s="3" t="s">
        <v>67</v>
      </c>
      <c r="M55" s="3" t="s">
        <v>67</v>
      </c>
      <c r="N55" s="3" t="s">
        <v>67</v>
      </c>
      <c r="O55" s="3" t="s">
        <v>67</v>
      </c>
      <c r="P55" s="3" t="s">
        <v>67</v>
      </c>
      <c r="Q55" s="3" t="s">
        <v>67</v>
      </c>
      <c r="R55" s="3" t="s">
        <v>67</v>
      </c>
      <c r="S55" s="3" t="s">
        <v>67</v>
      </c>
      <c r="T55" s="3" t="s">
        <v>67</v>
      </c>
      <c r="U55" s="3" t="s">
        <v>67</v>
      </c>
      <c r="V55" s="3" t="s">
        <v>67</v>
      </c>
      <c r="W55" s="3" t="s">
        <v>67</v>
      </c>
      <c r="X55" s="3" t="s">
        <v>67</v>
      </c>
      <c r="Y55" s="3" t="s">
        <v>67</v>
      </c>
      <c r="Z55" s="3" t="s">
        <v>67</v>
      </c>
      <c r="AA55" s="3" t="s">
        <v>67</v>
      </c>
      <c r="AB55" s="3" t="s">
        <v>67</v>
      </c>
      <c r="AC55" s="11" t="s">
        <v>195</v>
      </c>
    </row>
  </sheetData>
  <sortState ref="A3:AC57">
    <sortCondition descending="1" ref="C3:C57"/>
  </sortState>
  <hyperlinks>
    <hyperlink ref="AC22" r:id="rId1" xr:uid="{00000000-0004-0000-0000-000000000000}"/>
    <hyperlink ref="AC21" r:id="rId2" xr:uid="{00000000-0004-0000-0000-000001000000}"/>
    <hyperlink ref="AC14" r:id="rId3" display="https://fs.uct.com/" xr:uid="{00000000-0004-0000-0000-000002000000}"/>
    <hyperlink ref="AC12" r:id="rId4" xr:uid="{00000000-0004-0000-0000-000003000000}"/>
    <hyperlink ref="AC4" r:id="rId5" xr:uid="{00000000-0004-0000-0000-000004000000}"/>
    <hyperlink ref="AC13" r:id="rId6" xr:uid="{00000000-0004-0000-0000-000005000000}"/>
    <hyperlink ref="AC9" r:id="rId7" xr:uid="{00000000-0004-0000-0000-000006000000}"/>
    <hyperlink ref="AC46" r:id="rId8" xr:uid="{00000000-0004-0000-0000-000007000000}"/>
    <hyperlink ref="AC38" r:id="rId9" xr:uid="{00000000-0004-0000-0000-000008000000}"/>
    <hyperlink ref="AC42" r:id="rId10" display="https://www.mt.com/es/es/home.html" xr:uid="{00000000-0004-0000-0000-000009000000}"/>
    <hyperlink ref="AC49" r:id="rId11" xr:uid="{00000000-0004-0000-0000-00000A000000}"/>
    <hyperlink ref="AC31" r:id="rId12" xr:uid="{00000000-0004-0000-0000-00000B000000}"/>
    <hyperlink ref="AC54" r:id="rId13" xr:uid="{00000000-0004-0000-0000-00000C000000}"/>
    <hyperlink ref="AC39" r:id="rId14" xr:uid="{00000000-0004-0000-0000-00000D000000}"/>
    <hyperlink ref="AC44" r:id="rId15" display="https://inqualab.sharepoint.com/:f:/s/Inqua_Lab/EjrnR8Rt7ZpGqF4eJ1Yxa6cBRCyRrlgI_W3qg7kaTjNOqA?e=HZJO0A" xr:uid="{00000000-0004-0000-0000-00000E000000}"/>
    <hyperlink ref="AC11" r:id="rId16" xr:uid="{00000000-0004-0000-0000-00000F000000}"/>
    <hyperlink ref="AC20" r:id="rId17" xr:uid="{00000000-0004-0000-0000-000010000000}"/>
    <hyperlink ref="AC27" r:id="rId18" xr:uid="{00000000-0004-0000-0000-000011000000}"/>
    <hyperlink ref="AC3" r:id="rId19" xr:uid="{00000000-0004-0000-0000-000012000000}"/>
    <hyperlink ref="AC28" r:id="rId20" display="https://fs.uct.com/" xr:uid="{00000000-0004-0000-0000-000013000000}"/>
    <hyperlink ref="AC40" r:id="rId21" xr:uid="{00000000-0004-0000-0000-000014000000}"/>
    <hyperlink ref="AC35" r:id="rId22" xr:uid="{00000000-0004-0000-0000-000015000000}"/>
    <hyperlink ref="AC37" r:id="rId23" xr:uid="{00000000-0004-0000-0000-000016000000}"/>
    <hyperlink ref="AC51" r:id="rId24" xr:uid="{00000000-0004-0000-0000-000017000000}"/>
    <hyperlink ref="AC52" r:id="rId25" xr:uid="{00000000-0004-0000-0000-000018000000}"/>
    <hyperlink ref="AC55" r:id="rId26" xr:uid="{00000000-0004-0000-0000-000019000000}"/>
    <hyperlink ref="AC23" r:id="rId27" xr:uid="{00000000-0004-0000-0000-00001A000000}"/>
    <hyperlink ref="AC47" r:id="rId28" xr:uid="{00000000-0004-0000-0000-00001B000000}"/>
    <hyperlink ref="AC53" r:id="rId29" xr:uid="{00000000-0004-0000-0000-00001C000000}"/>
    <hyperlink ref="AC36" r:id="rId30" xr:uid="{00000000-0004-0000-0000-00001D000000}"/>
    <hyperlink ref="AC8" r:id="rId31" xr:uid="{00000000-0004-0000-0000-00001E000000}"/>
  </hyperlinks>
  <pageMargins left="0.31496062992125984" right="0.31496062992125984" top="0.55118110236220474" bottom="0.74803149606299213" header="0.31496062992125984" footer="0.31496062992125984"/>
  <pageSetup paperSize="9" scale="55" fitToHeight="0" orientation="landscape" r:id="rId32"/>
  <headerFooter>
    <oddFooter>&amp;R&amp;N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3</vt:i4>
      </vt:variant>
    </vt:vector>
  </HeadingPairs>
  <TitlesOfParts>
    <vt:vector size="4" baseType="lpstr">
      <vt:lpstr>LOTE 5</vt:lpstr>
      <vt:lpstr>'LOTE 5'!Área_de_impresión</vt:lpstr>
      <vt:lpstr>'LOTE 5'!Print_Titles</vt:lpstr>
      <vt:lpstr>'LOTE 5'!Títulos_a_imprimir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ASUNCION SANCHEZ ZULOAGA</cp:lastModifiedBy>
  <cp:lastPrinted>2022-11-10T09:51:59Z</cp:lastPrinted>
  <dcterms:created xsi:type="dcterms:W3CDTF">2022-09-27T06:29:21Z</dcterms:created>
  <dcterms:modified xsi:type="dcterms:W3CDTF">2026-01-22T13:28:03Z</dcterms:modified>
</cp:coreProperties>
</file>