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715" windowHeight="12045"/>
  </bookViews>
  <sheets>
    <sheet name="PCA Results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O69" i="1"/>
  <c r="P69" s="1"/>
  <c r="N69"/>
  <c r="L69"/>
  <c r="O68"/>
  <c r="P68" s="1"/>
  <c r="N68"/>
  <c r="L68"/>
  <c r="O67"/>
  <c r="P67" s="1"/>
  <c r="N67"/>
  <c r="L67"/>
  <c r="O66"/>
  <c r="P66" s="1"/>
  <c r="N66"/>
  <c r="O65"/>
  <c r="P65" s="1"/>
  <c r="N65"/>
  <c r="O64"/>
  <c r="P64" s="1"/>
  <c r="N64"/>
  <c r="O63"/>
  <c r="P63" s="1"/>
  <c r="N63"/>
  <c r="O62"/>
  <c r="P62" s="1"/>
  <c r="N62"/>
  <c r="O61"/>
  <c r="P61" s="1"/>
  <c r="N61"/>
  <c r="O60"/>
  <c r="P60" s="1"/>
  <c r="N60"/>
  <c r="O59"/>
  <c r="P59" s="1"/>
  <c r="N59"/>
  <c r="O58"/>
  <c r="P58" s="1"/>
  <c r="N58"/>
  <c r="O57"/>
  <c r="P57" s="1"/>
  <c r="N57"/>
  <c r="O56"/>
  <c r="P56" s="1"/>
  <c r="N56"/>
  <c r="O55"/>
  <c r="P55" s="1"/>
  <c r="N55"/>
  <c r="O54"/>
  <c r="P54" s="1"/>
  <c r="N54"/>
  <c r="O53"/>
  <c r="P53" s="1"/>
  <c r="N53"/>
  <c r="O52"/>
  <c r="P52" s="1"/>
  <c r="N52"/>
  <c r="O51"/>
  <c r="P51" s="1"/>
  <c r="N51"/>
  <c r="O50"/>
  <c r="P50" s="1"/>
  <c r="N50"/>
  <c r="O49"/>
  <c r="P49" s="1"/>
  <c r="N49"/>
  <c r="O48"/>
  <c r="P48" s="1"/>
  <c r="N48"/>
  <c r="O47"/>
  <c r="P47" s="1"/>
  <c r="N47"/>
  <c r="O46"/>
  <c r="P46" s="1"/>
  <c r="N46"/>
  <c r="O45"/>
  <c r="P45" s="1"/>
  <c r="N45"/>
  <c r="O44"/>
  <c r="P44" s="1"/>
  <c r="N44"/>
  <c r="O43"/>
  <c r="P43" s="1"/>
  <c r="N43"/>
  <c r="O42"/>
  <c r="P42" s="1"/>
  <c r="N42"/>
  <c r="O41"/>
  <c r="P41" s="1"/>
  <c r="N41"/>
  <c r="O40"/>
  <c r="P40" s="1"/>
  <c r="N40"/>
  <c r="O39"/>
  <c r="P39" s="1"/>
  <c r="N39"/>
  <c r="O38"/>
  <c r="P38" s="1"/>
  <c r="N38"/>
  <c r="O37"/>
  <c r="P37" s="1"/>
  <c r="N37"/>
  <c r="O36"/>
  <c r="P36" s="1"/>
  <c r="N36"/>
  <c r="O35"/>
  <c r="P35" s="1"/>
  <c r="N35"/>
  <c r="O34"/>
  <c r="P34" s="1"/>
  <c r="N34"/>
  <c r="O33"/>
  <c r="P33" s="1"/>
  <c r="N33"/>
  <c r="O32"/>
  <c r="P32" s="1"/>
  <c r="N32"/>
  <c r="O31"/>
  <c r="P31" s="1"/>
  <c r="N31"/>
  <c r="O30"/>
  <c r="P30" s="1"/>
  <c r="N30"/>
  <c r="O29"/>
  <c r="P29" s="1"/>
  <c r="N29"/>
  <c r="O28"/>
  <c r="P28" s="1"/>
  <c r="N28"/>
  <c r="O27"/>
  <c r="P27" s="1"/>
  <c r="N27"/>
  <c r="O26"/>
  <c r="P26" s="1"/>
  <c r="N26"/>
  <c r="O25"/>
  <c r="P25" s="1"/>
  <c r="N25"/>
  <c r="O24"/>
  <c r="P24" s="1"/>
  <c r="N24"/>
  <c r="O23"/>
  <c r="P23" s="1"/>
  <c r="N23"/>
  <c r="O22"/>
  <c r="P22" s="1"/>
  <c r="N22"/>
  <c r="O21"/>
  <c r="P21" s="1"/>
  <c r="N21"/>
  <c r="O20"/>
  <c r="P20" s="1"/>
  <c r="N20"/>
  <c r="O19"/>
  <c r="P19" s="1"/>
  <c r="N19"/>
  <c r="O18"/>
  <c r="P18" s="1"/>
  <c r="N18"/>
  <c r="O17"/>
  <c r="P17" s="1"/>
  <c r="N17"/>
  <c r="O16"/>
  <c r="P16" s="1"/>
  <c r="N16"/>
  <c r="O15"/>
  <c r="P15" s="1"/>
  <c r="N15"/>
  <c r="O14"/>
  <c r="P14" s="1"/>
  <c r="N14"/>
  <c r="O13"/>
  <c r="P13" s="1"/>
  <c r="N13"/>
  <c r="O12"/>
  <c r="P12" s="1"/>
  <c r="N12"/>
  <c r="O11"/>
  <c r="P11" s="1"/>
  <c r="N11"/>
  <c r="O10"/>
  <c r="P10" s="1"/>
  <c r="N10"/>
  <c r="N6"/>
  <c r="N8" s="1"/>
  <c r="I5" s="1"/>
  <c r="L6"/>
  <c r="L66" s="1"/>
  <c r="O3"/>
  <c r="N3"/>
  <c r="M3"/>
  <c r="G3"/>
  <c r="D3" l="1"/>
  <c r="B3"/>
  <c r="C3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E3" l="1"/>
  <c r="F3" s="1"/>
  <c r="I6"/>
  <c r="I3" s="1"/>
  <c r="L8"/>
  <c r="H3" s="1"/>
  <c r="J3" l="1"/>
</calcChain>
</file>

<file path=xl/comments1.xml><?xml version="1.0" encoding="utf-8"?>
<comments xmlns="http://schemas.openxmlformats.org/spreadsheetml/2006/main">
  <authors>
    <author>Alfonso Novales</author>
  </authors>
  <commentList>
    <comment ref="B3" authorId="0">
      <text>
        <r>
          <rPr>
            <i/>
            <sz val="9"/>
            <color indexed="32"/>
            <rFont val="Tahoma"/>
            <family val="2"/>
          </rPr>
          <t>Sensitivity of the bond portfolio (Present value of a basis point) to a 1 basis point change in first PC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3" authorId="0">
      <text>
        <r>
          <rPr>
            <i/>
            <sz val="9"/>
            <color indexed="32"/>
            <rFont val="Tahoma"/>
            <family val="2"/>
          </rPr>
          <t>Covariance between each principal component and Rs (Forex return)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" authorId="0">
      <text>
        <r>
          <rPr>
            <i/>
            <sz val="9"/>
            <color indexed="32"/>
            <rFont val="Tahoma"/>
            <family val="2"/>
          </rPr>
          <t>Approximate covariance between ΔPf and Rs (Forex return)</t>
        </r>
      </text>
    </comment>
    <comment ref="L6" authorId="0">
      <text>
        <r>
          <rPr>
            <i/>
            <sz val="9"/>
            <color indexed="32"/>
            <rFont val="Tahoma"/>
            <family val="2"/>
          </rPr>
          <t>pounds per dollar (S)
:</t>
        </r>
      </text>
    </comment>
  </commentList>
</comments>
</file>

<file path=xl/sharedStrings.xml><?xml version="1.0" encoding="utf-8"?>
<sst xmlns="http://schemas.openxmlformats.org/spreadsheetml/2006/main" count="101" uniqueCount="97">
  <si>
    <t>Sensitivities to PC</t>
  </si>
  <si>
    <t>PC1</t>
  </si>
  <si>
    <t>PC2</t>
  </si>
  <si>
    <t>PC3</t>
  </si>
  <si>
    <r>
      <t xml:space="preserve">Var </t>
    </r>
    <r>
      <rPr>
        <b/>
        <sz val="10"/>
        <rFont val="Symbol"/>
        <family val="1"/>
        <charset val="2"/>
      </rPr>
      <t>D</t>
    </r>
    <r>
      <rPr>
        <b/>
        <sz val="10"/>
        <rFont val="Garamond"/>
        <family val="1"/>
      </rPr>
      <t>P(US)</t>
    </r>
  </si>
  <si>
    <t>IR Risk</t>
  </si>
  <si>
    <t>Vol (FX)</t>
  </si>
  <si>
    <t>FX Risk</t>
  </si>
  <si>
    <t>Correlation Risk</t>
  </si>
  <si>
    <t>Total Risk</t>
  </si>
  <si>
    <t>Covariances:</t>
  </si>
  <si>
    <t>PCA Results Copied from Case Study: UK Short Spot Curve</t>
  </si>
  <si>
    <t>Components of Correlation Risk</t>
  </si>
  <si>
    <t>XR</t>
  </si>
  <si>
    <t>Eigenvalues</t>
  </si>
  <si>
    <t>Total PV (US)</t>
  </si>
  <si>
    <t>Percentage Variation Explained</t>
  </si>
  <si>
    <t>Total PV (UK)</t>
  </si>
  <si>
    <t>Sterling Equivalent</t>
  </si>
  <si>
    <t>Cumulative Variation Explained</t>
  </si>
  <si>
    <t xml:space="preserve">Yield Curve </t>
  </si>
  <si>
    <t>Eigenvectors</t>
  </si>
  <si>
    <t>w1</t>
  </si>
  <si>
    <t>w2</t>
  </si>
  <si>
    <t>w3</t>
  </si>
  <si>
    <t>w4</t>
  </si>
  <si>
    <t>w5</t>
  </si>
  <si>
    <t>w6</t>
  </si>
  <si>
    <t>w7</t>
  </si>
  <si>
    <t>Maturity (Mths)</t>
  </si>
  <si>
    <t>Payment (m$)</t>
  </si>
  <si>
    <t>31 Dec 07 (UK)</t>
  </si>
  <si>
    <t>PV (UK)</t>
  </si>
  <si>
    <t>31 Dec 07 (US)</t>
  </si>
  <si>
    <t>PV (US)</t>
  </si>
  <si>
    <r>
      <t>d</t>
    </r>
    <r>
      <rPr>
        <b/>
        <sz val="10"/>
        <rFont val="Garamond"/>
        <family val="1"/>
      </rPr>
      <t>01 (US)</t>
    </r>
  </si>
  <si>
    <t>PV01 (US$)</t>
  </si>
  <si>
    <t>1m</t>
  </si>
  <si>
    <t>2m</t>
  </si>
  <si>
    <t>3m</t>
  </si>
  <si>
    <t>4m</t>
  </si>
  <si>
    <t>5m</t>
  </si>
  <si>
    <t>6m</t>
  </si>
  <si>
    <t>7m</t>
  </si>
  <si>
    <t>8m</t>
  </si>
  <si>
    <t>9m</t>
  </si>
  <si>
    <t>10m</t>
  </si>
  <si>
    <t>11m</t>
  </si>
  <si>
    <t>12m</t>
  </si>
  <si>
    <t>13m</t>
  </si>
  <si>
    <t>14m</t>
  </si>
  <si>
    <t>15m</t>
  </si>
  <si>
    <t>16m</t>
  </si>
  <si>
    <t>17m</t>
  </si>
  <si>
    <t>18m</t>
  </si>
  <si>
    <t>19m</t>
  </si>
  <si>
    <t>20m</t>
  </si>
  <si>
    <t>21m</t>
  </si>
  <si>
    <t>22m</t>
  </si>
  <si>
    <t>23m</t>
  </si>
  <si>
    <t>24m</t>
  </si>
  <si>
    <t>25m</t>
  </si>
  <si>
    <t>26m</t>
  </si>
  <si>
    <t>27m</t>
  </si>
  <si>
    <t>28m</t>
  </si>
  <si>
    <t>29m</t>
  </si>
  <si>
    <t>30m</t>
  </si>
  <si>
    <t>31m</t>
  </si>
  <si>
    <t>32m</t>
  </si>
  <si>
    <t>33m</t>
  </si>
  <si>
    <t>34m</t>
  </si>
  <si>
    <t>35m</t>
  </si>
  <si>
    <t>36m</t>
  </si>
  <si>
    <t>37m</t>
  </si>
  <si>
    <t>38m</t>
  </si>
  <si>
    <t>39m</t>
  </si>
  <si>
    <t>40m</t>
  </si>
  <si>
    <t>41m</t>
  </si>
  <si>
    <t>42m</t>
  </si>
  <si>
    <t>43m</t>
  </si>
  <si>
    <t>44m</t>
  </si>
  <si>
    <t>45m</t>
  </si>
  <si>
    <t>46m</t>
  </si>
  <si>
    <t>47m</t>
  </si>
  <si>
    <t>48m</t>
  </si>
  <si>
    <t>49m</t>
  </si>
  <si>
    <t>50m</t>
  </si>
  <si>
    <t>51m</t>
  </si>
  <si>
    <t>52m</t>
  </si>
  <si>
    <t>53m</t>
  </si>
  <si>
    <t>54m</t>
  </si>
  <si>
    <t>55m</t>
  </si>
  <si>
    <t>56m</t>
  </si>
  <si>
    <t>57m</t>
  </si>
  <si>
    <t>58m</t>
  </si>
  <si>
    <t>59m</t>
  </si>
  <si>
    <t>60m</t>
  </si>
</sst>
</file>

<file path=xl/styles.xml><?xml version="1.0" encoding="utf-8"?>
<styleSheet xmlns="http://schemas.openxmlformats.org/spreadsheetml/2006/main">
  <numFmts count="8">
    <numFmt numFmtId="164" formatCode="dd\ mmm\ yy"/>
    <numFmt numFmtId="165" formatCode="[$$-409]#,##0.0000"/>
    <numFmt numFmtId="166" formatCode="&quot;£&quot;#,##0"/>
    <numFmt numFmtId="167" formatCode="0.000"/>
    <numFmt numFmtId="168" formatCode="[$$-409]#,##0.00000"/>
    <numFmt numFmtId="169" formatCode="&quot;£&quot;#,##0.00"/>
    <numFmt numFmtId="170" formatCode="[$$-409]#,##0"/>
    <numFmt numFmtId="171" formatCode="0.0000"/>
  </numFmts>
  <fonts count="13">
    <font>
      <sz val="12"/>
      <name val="Garamond"/>
      <family val="1"/>
    </font>
    <font>
      <sz val="12"/>
      <name val="Garamond"/>
      <family val="1"/>
    </font>
    <font>
      <b/>
      <sz val="10"/>
      <name val="Garamond"/>
      <family val="1"/>
    </font>
    <font>
      <b/>
      <sz val="10"/>
      <name val="Symbol"/>
      <family val="1"/>
      <charset val="2"/>
    </font>
    <font>
      <b/>
      <sz val="10"/>
      <color indexed="12"/>
      <name val="Garamond"/>
      <family val="1"/>
    </font>
    <font>
      <sz val="10"/>
      <name val="Garamond"/>
      <family val="1"/>
    </font>
    <font>
      <b/>
      <sz val="10"/>
      <color indexed="23"/>
      <name val="Garamond"/>
      <family val="1"/>
    </font>
    <font>
      <sz val="10"/>
      <color indexed="23"/>
      <name val="Garamond"/>
      <family val="1"/>
    </font>
    <font>
      <b/>
      <sz val="10"/>
      <color rgb="FFC00000"/>
      <name val="Garamond"/>
      <family val="1"/>
    </font>
    <font>
      <b/>
      <sz val="10"/>
      <color indexed="10"/>
      <name val="Garamond"/>
      <family val="1"/>
    </font>
    <font>
      <sz val="10"/>
      <color indexed="10"/>
      <name val="Garamond"/>
      <family val="1"/>
    </font>
    <font>
      <i/>
      <sz val="9"/>
      <color indexed="32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0" fontId="4" fillId="0" borderId="0" xfId="1" applyNumberFormat="1" applyFont="1" applyAlignment="1">
      <alignment horizontal="center"/>
    </xf>
    <xf numFmtId="0" fontId="5" fillId="0" borderId="0" xfId="0" applyFont="1" applyAlignment="1">
      <alignment horizontal="center"/>
    </xf>
    <xf numFmtId="167" fontId="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168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9" fontId="6" fillId="0" borderId="0" xfId="0" applyNumberFormat="1" applyFont="1" applyAlignment="1">
      <alignment horizontal="center"/>
    </xf>
    <xf numFmtId="10" fontId="6" fillId="0" borderId="0" xfId="1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167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70" fontId="4" fillId="0" borderId="0" xfId="0" applyNumberFormat="1" applyFont="1" applyAlignment="1">
      <alignment horizontal="center"/>
    </xf>
    <xf numFmtId="10" fontId="7" fillId="0" borderId="0" xfId="1" applyNumberFormat="1" applyFont="1" applyAlignment="1">
      <alignment horizontal="center"/>
    </xf>
    <xf numFmtId="15" fontId="2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71" fontId="7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fonso/Facultad/Cursos/econometria%20financiera/ectriaqf/Material%20docente/Alexander/Volume%20II/II.2/Example%20II.2.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greement"/>
      <sheetName val="PCs and XR"/>
      <sheetName val="PCA Results"/>
      <sheetName val="PCA Results (3)"/>
      <sheetName val="PCA Results (2)"/>
      <sheetName val="Hoja1"/>
    </sheetNames>
    <sheetDataSet>
      <sheetData sheetId="0"/>
      <sheetData sheetId="1">
        <row r="4">
          <cell r="B4">
            <v>-21.647374856479345</v>
          </cell>
          <cell r="C4">
            <v>3.7812865106708125</v>
          </cell>
          <cell r="D4">
            <v>0.75473435583886284</v>
          </cell>
          <cell r="F4">
            <v>-6.7490624189616927E-3</v>
          </cell>
        </row>
        <row r="5">
          <cell r="B5">
            <v>1.3426081080623216</v>
          </cell>
          <cell r="C5">
            <v>0.32354587313973499</v>
          </cell>
          <cell r="D5">
            <v>-8.072041864014029E-2</v>
          </cell>
          <cell r="F5">
            <v>-3.9536301967368322E-3</v>
          </cell>
        </row>
        <row r="6">
          <cell r="B6">
            <v>-7.5289768679049258</v>
          </cell>
          <cell r="C6">
            <v>-1.2553478726006033</v>
          </cell>
          <cell r="D6">
            <v>-0.46045876660113694</v>
          </cell>
          <cell r="F6">
            <v>3.6336472597631557E-3</v>
          </cell>
        </row>
        <row r="7">
          <cell r="B7">
            <v>2.6854676319233315</v>
          </cell>
          <cell r="C7">
            <v>-1.4594993772847664</v>
          </cell>
          <cell r="D7">
            <v>3.0745093037376616</v>
          </cell>
          <cell r="F7">
            <v>1.1727705379577867E-3</v>
          </cell>
        </row>
        <row r="8">
          <cell r="B8">
            <v>0.96184439424391965</v>
          </cell>
          <cell r="C8">
            <v>-0.88934478543570405</v>
          </cell>
          <cell r="D8">
            <v>-0.86636271106304719</v>
          </cell>
          <cell r="F8">
            <v>8.5937614455841738E-3</v>
          </cell>
        </row>
        <row r="9">
          <cell r="B9">
            <v>-24.628040924421335</v>
          </cell>
          <cell r="C9">
            <v>1.9864210123922736</v>
          </cell>
          <cell r="D9">
            <v>-0.12566782731353687</v>
          </cell>
          <cell r="F9">
            <v>-6.67764418911639E-3</v>
          </cell>
        </row>
        <row r="10">
          <cell r="B10">
            <v>5.8316888383859178</v>
          </cell>
          <cell r="C10">
            <v>-4.4327873128610573</v>
          </cell>
          <cell r="D10">
            <v>-0.98714222569793808</v>
          </cell>
          <cell r="F10">
            <v>-6.508425215023545E-3</v>
          </cell>
        </row>
        <row r="11">
          <cell r="B11">
            <v>-13.157225486216554</v>
          </cell>
          <cell r="C11">
            <v>7.4049893139962242</v>
          </cell>
          <cell r="D11">
            <v>14.93841208802414</v>
          </cell>
          <cell r="F11">
            <v>-4.8823768419359549E-3</v>
          </cell>
        </row>
        <row r="12">
          <cell r="B12">
            <v>70.716641102193222</v>
          </cell>
          <cell r="C12">
            <v>6.1562920487003145</v>
          </cell>
          <cell r="D12">
            <v>-5.8044825440239318</v>
          </cell>
          <cell r="F12">
            <v>4.0792284572649671E-3</v>
          </cell>
        </row>
        <row r="13">
          <cell r="B13">
            <v>14.142595822061093</v>
          </cell>
          <cell r="C13">
            <v>0.9776593204001679</v>
          </cell>
          <cell r="D13">
            <v>0.25810870527174912</v>
          </cell>
          <cell r="F13">
            <v>5.3421784189223694E-3</v>
          </cell>
        </row>
        <row r="14">
          <cell r="B14">
            <v>17.491687697699454</v>
          </cell>
          <cell r="C14">
            <v>-2.7397037087298335</v>
          </cell>
          <cell r="D14">
            <v>1.2295281368975117</v>
          </cell>
          <cell r="F14">
            <v>-3.3622446617535447E-3</v>
          </cell>
        </row>
        <row r="15">
          <cell r="B15">
            <v>-25.07191077966991</v>
          </cell>
          <cell r="C15">
            <v>-2.4113550900776839</v>
          </cell>
          <cell r="D15">
            <v>3.5402768556196511</v>
          </cell>
          <cell r="F15">
            <v>-6.9520578216467597E-4</v>
          </cell>
        </row>
        <row r="16">
          <cell r="B16">
            <v>-0.89161487344570955</v>
          </cell>
          <cell r="C16">
            <v>-1.6296737739994651</v>
          </cell>
          <cell r="D16">
            <v>-0.4673021882324141</v>
          </cell>
          <cell r="F16">
            <v>3.4178938480096135E-3</v>
          </cell>
        </row>
        <row r="17">
          <cell r="B17">
            <v>-0.68471803350330984</v>
          </cell>
          <cell r="C17">
            <v>3.0509151841771613</v>
          </cell>
          <cell r="D17">
            <v>-2.1078113796233691</v>
          </cell>
          <cell r="F17">
            <v>-5.8817408362477393E-3</v>
          </cell>
        </row>
        <row r="18">
          <cell r="B18">
            <v>16.939262583041575</v>
          </cell>
          <cell r="C18">
            <v>2.3488238066139751</v>
          </cell>
          <cell r="D18">
            <v>-1.5151271246261231</v>
          </cell>
          <cell r="F18">
            <v>8.9691488034440905E-3</v>
          </cell>
        </row>
        <row r="19">
          <cell r="B19">
            <v>16.368400831174469</v>
          </cell>
          <cell r="C19">
            <v>-0.43705113693570707</v>
          </cell>
          <cell r="D19">
            <v>-1.7848393631782664</v>
          </cell>
          <cell r="F19">
            <v>2.6009197496147025E-3</v>
          </cell>
        </row>
        <row r="20">
          <cell r="B20">
            <v>-14.736717493074465</v>
          </cell>
          <cell r="C20">
            <v>2.0234359017378667</v>
          </cell>
          <cell r="D20">
            <v>-0.1272056592509842</v>
          </cell>
          <cell r="F20">
            <v>-1.8571092807237557E-3</v>
          </cell>
        </row>
        <row r="21">
          <cell r="B21">
            <v>4.1609569311532102</v>
          </cell>
          <cell r="C21">
            <v>1.3252175188328741</v>
          </cell>
          <cell r="D21">
            <v>-1.5596700280473812</v>
          </cell>
          <cell r="F21">
            <v>1.5920190159366466E-3</v>
          </cell>
        </row>
        <row r="22">
          <cell r="B22">
            <v>-5.7230891435667957</v>
          </cell>
          <cell r="C22">
            <v>1.561855606564458</v>
          </cell>
          <cell r="D22">
            <v>-0.8282654106141123</v>
          </cell>
          <cell r="F22">
            <v>-3.1865765984037272E-3</v>
          </cell>
        </row>
        <row r="23">
          <cell r="B23">
            <v>2.3519943409653892</v>
          </cell>
          <cell r="C23">
            <v>-0.93901919188705552</v>
          </cell>
          <cell r="D23">
            <v>-0.79569714143475101</v>
          </cell>
          <cell r="F23">
            <v>2.6031305373519394E-3</v>
          </cell>
        </row>
        <row r="24">
          <cell r="B24">
            <v>14.789460465947414</v>
          </cell>
          <cell r="C24">
            <v>-0.18959581845921322</v>
          </cell>
          <cell r="D24">
            <v>-0.83398351262538095</v>
          </cell>
          <cell r="F24">
            <v>-2.8691375083029712E-3</v>
          </cell>
        </row>
        <row r="25">
          <cell r="B25">
            <v>-29.344050474433661</v>
          </cell>
          <cell r="C25">
            <v>8.1262618614787385</v>
          </cell>
          <cell r="D25">
            <v>-4.2682170493277409</v>
          </cell>
          <cell r="F25">
            <v>3.3995570826123112E-3</v>
          </cell>
        </row>
        <row r="26">
          <cell r="B26">
            <v>3.8480553544387961</v>
          </cell>
          <cell r="C26">
            <v>4.3377343429298207</v>
          </cell>
          <cell r="D26">
            <v>-4.1012560233001976</v>
          </cell>
          <cell r="F26">
            <v>-1.0715816253623613E-2</v>
          </cell>
        </row>
        <row r="27">
          <cell r="B27">
            <v>13.337375954356238</v>
          </cell>
          <cell r="C27">
            <v>6.7610341490939492</v>
          </cell>
          <cell r="D27">
            <v>-2.2399723832784746</v>
          </cell>
          <cell r="F27">
            <v>-5.1588055729003685E-3</v>
          </cell>
        </row>
        <row r="28">
          <cell r="B28">
            <v>12.31707872786404</v>
          </cell>
          <cell r="C28">
            <v>3.6416384516968807</v>
          </cell>
          <cell r="D28">
            <v>-1.7665016649061256</v>
          </cell>
          <cell r="F28">
            <v>9.1547974836762717E-4</v>
          </cell>
        </row>
        <row r="29">
          <cell r="B29">
            <v>-6.0445868851635511</v>
          </cell>
          <cell r="C29">
            <v>-4.0399043228543059</v>
          </cell>
          <cell r="D29">
            <v>3.5937903491798431</v>
          </cell>
          <cell r="F29">
            <v>7.1869443165489605E-3</v>
          </cell>
        </row>
        <row r="30">
          <cell r="B30">
            <v>18.531529196614809</v>
          </cell>
          <cell r="C30">
            <v>-1.8385266111763863</v>
          </cell>
          <cell r="D30">
            <v>-1.0824237736525355</v>
          </cell>
          <cell r="F30">
            <v>-3.1044289772061188E-3</v>
          </cell>
        </row>
        <row r="31">
          <cell r="B31">
            <v>31.626761169492912</v>
          </cell>
          <cell r="C31">
            <v>3.6356770458613759</v>
          </cell>
          <cell r="D31">
            <v>-2.1589172552205937E-2</v>
          </cell>
          <cell r="F31">
            <v>1.1459763500905136E-2</v>
          </cell>
        </row>
        <row r="32">
          <cell r="B32">
            <v>-3.6520377346952504</v>
          </cell>
          <cell r="C32">
            <v>-3.1186113335803691</v>
          </cell>
          <cell r="D32">
            <v>1.2738566203844914</v>
          </cell>
          <cell r="F32">
            <v>1.5897829979698785E-4</v>
          </cell>
        </row>
        <row r="33">
          <cell r="B33">
            <v>-6.9429222575849865</v>
          </cell>
          <cell r="C33">
            <v>-9.7420795513469134</v>
          </cell>
          <cell r="D33">
            <v>2.6728832311477606</v>
          </cell>
          <cell r="F33">
            <v>-4.5674305330502228E-3</v>
          </cell>
        </row>
        <row r="34">
          <cell r="B34">
            <v>14.327015609528416</v>
          </cell>
          <cell r="C34">
            <v>0.43333414551243632</v>
          </cell>
          <cell r="D34">
            <v>0.28962224998150732</v>
          </cell>
          <cell r="F34">
            <v>6.3674204308689936E-3</v>
          </cell>
        </row>
        <row r="35">
          <cell r="B35">
            <v>17.376325630613621</v>
          </cell>
          <cell r="C35">
            <v>-5.7028554855030356</v>
          </cell>
          <cell r="D35">
            <v>3.3413647295500017</v>
          </cell>
          <cell r="F35">
            <v>2.007926698402615E-3</v>
          </cell>
        </row>
        <row r="36">
          <cell r="B36">
            <v>32.923999860321139</v>
          </cell>
          <cell r="C36">
            <v>-1.1464726177499025</v>
          </cell>
          <cell r="D36">
            <v>-1.4941560432711645</v>
          </cell>
          <cell r="F36">
            <v>1.371525245327672E-3</v>
          </cell>
        </row>
        <row r="37">
          <cell r="B37">
            <v>10.466015112496567</v>
          </cell>
          <cell r="C37">
            <v>7.8630288186558204</v>
          </cell>
          <cell r="D37">
            <v>-1.7774064405389929</v>
          </cell>
          <cell r="F37">
            <v>4.5757041993159924E-3</v>
          </cell>
        </row>
        <row r="38">
          <cell r="B38">
            <v>29.155755410967338</v>
          </cell>
          <cell r="C38">
            <v>5.2130551797591806</v>
          </cell>
          <cell r="D38">
            <v>-1.6193815591647955</v>
          </cell>
          <cell r="F38">
            <v>1.574100798171543E-4</v>
          </cell>
        </row>
        <row r="39">
          <cell r="B39">
            <v>45.742047989289333</v>
          </cell>
          <cell r="C39">
            <v>-1.5185885655306628</v>
          </cell>
          <cell r="D39">
            <v>0.6019504473870948</v>
          </cell>
          <cell r="F39">
            <v>8.915227273243281E-4</v>
          </cell>
        </row>
        <row r="40">
          <cell r="B40">
            <v>-12.869131572064754</v>
          </cell>
          <cell r="C40">
            <v>7.8891212548788756</v>
          </cell>
          <cell r="D40">
            <v>-1.5389944969299227</v>
          </cell>
          <cell r="F40">
            <v>3.9759403671437458E-3</v>
          </cell>
        </row>
        <row r="41">
          <cell r="B41">
            <v>-9.8704722949540873</v>
          </cell>
          <cell r="C41">
            <v>1.7695415554077534</v>
          </cell>
          <cell r="D41">
            <v>2.3592836948780505E-2</v>
          </cell>
          <cell r="F41">
            <v>5.4152696772265946E-3</v>
          </cell>
        </row>
        <row r="42">
          <cell r="B42">
            <v>25.295301503161681</v>
          </cell>
          <cell r="C42">
            <v>0.90191784135402131</v>
          </cell>
          <cell r="D42">
            <v>1.49742157685706</v>
          </cell>
          <cell r="F42">
            <v>-3.0685240564056484E-3</v>
          </cell>
        </row>
        <row r="43">
          <cell r="B43">
            <v>28.27933651464604</v>
          </cell>
          <cell r="C43">
            <v>-4.3517282514984563</v>
          </cell>
          <cell r="D43">
            <v>0.25920834349851996</v>
          </cell>
          <cell r="F43">
            <v>-5.0654172383471831E-3</v>
          </cell>
        </row>
        <row r="44">
          <cell r="B44">
            <v>-9.0386443877485085</v>
          </cell>
          <cell r="C44">
            <v>3.9299881753322885</v>
          </cell>
          <cell r="D44">
            <v>0.40893485301841503</v>
          </cell>
          <cell r="F44">
            <v>-8.9040204913727031E-4</v>
          </cell>
        </row>
        <row r="45">
          <cell r="B45">
            <v>-17.771460714812658</v>
          </cell>
          <cell r="C45">
            <v>1.5687514932575581</v>
          </cell>
          <cell r="D45">
            <v>-2.3659264497405128</v>
          </cell>
          <cell r="F45">
            <v>9.0762711642315384E-3</v>
          </cell>
        </row>
        <row r="46">
          <cell r="B46">
            <v>0.44445595634818263</v>
          </cell>
          <cell r="C46">
            <v>-5.071353909107267</v>
          </cell>
          <cell r="D46">
            <v>0.9382639753382187</v>
          </cell>
          <cell r="F46">
            <v>-6.198420762156146E-3</v>
          </cell>
        </row>
        <row r="47">
          <cell r="B47">
            <v>32.15282117412643</v>
          </cell>
          <cell r="C47">
            <v>-1.6634026279710934</v>
          </cell>
          <cell r="D47">
            <v>0.91988258319947613</v>
          </cell>
          <cell r="F47">
            <v>8.946743682652504E-3</v>
          </cell>
        </row>
        <row r="48">
          <cell r="B48">
            <v>6.2163832234991983</v>
          </cell>
          <cell r="C48">
            <v>-0.53377135970043854</v>
          </cell>
          <cell r="D48">
            <v>1.0473842639571018</v>
          </cell>
          <cell r="F48">
            <v>-5.1397979360105223E-3</v>
          </cell>
        </row>
        <row r="49">
          <cell r="B49">
            <v>2.2129901464058599</v>
          </cell>
          <cell r="C49">
            <v>5.0335072567405277</v>
          </cell>
          <cell r="D49">
            <v>3.9743828459637149</v>
          </cell>
          <cell r="F49">
            <v>1.2484396128382761E-3</v>
          </cell>
        </row>
        <row r="50">
          <cell r="B50">
            <v>-12.339770701820456</v>
          </cell>
          <cell r="C50">
            <v>-6.1010969392941128</v>
          </cell>
          <cell r="D50">
            <v>-4.704591104025706</v>
          </cell>
          <cell r="F50">
            <v>1.7659590108588124E-3</v>
          </cell>
        </row>
        <row r="51">
          <cell r="B51">
            <v>-5.2584293507162805</v>
          </cell>
          <cell r="C51">
            <v>-1.7033095609555593</v>
          </cell>
          <cell r="D51">
            <v>1.6517788011356382</v>
          </cell>
          <cell r="F51">
            <v>-7.8668774260082838E-3</v>
          </cell>
        </row>
        <row r="52">
          <cell r="B52">
            <v>-29.161218804104333</v>
          </cell>
          <cell r="C52">
            <v>4.7989401285220943</v>
          </cell>
          <cell r="D52">
            <v>-2.7967783454296686</v>
          </cell>
          <cell r="F52">
            <v>1.9855790826971351E-3</v>
          </cell>
        </row>
        <row r="53">
          <cell r="B53">
            <v>-14.316626790420338</v>
          </cell>
          <cell r="C53">
            <v>0.24876542253135467</v>
          </cell>
          <cell r="D53">
            <v>1.730722700013132</v>
          </cell>
          <cell r="F53">
            <v>6.6075524604118103E-3</v>
          </cell>
        </row>
        <row r="54">
          <cell r="B54">
            <v>3.8731120526072162</v>
          </cell>
          <cell r="C54">
            <v>-4.8783852985315015</v>
          </cell>
          <cell r="D54">
            <v>0.49797568602622688</v>
          </cell>
          <cell r="F54">
            <v>-2.4402286193314334E-3</v>
          </cell>
        </row>
        <row r="55">
          <cell r="B55">
            <v>8.8199059167332585</v>
          </cell>
          <cell r="C55">
            <v>-1.8726729416554591</v>
          </cell>
          <cell r="D55">
            <v>1.0820441333772473</v>
          </cell>
          <cell r="F55">
            <v>-4.2717297714320894E-3</v>
          </cell>
        </row>
        <row r="56">
          <cell r="B56">
            <v>1.6878591633377069</v>
          </cell>
          <cell r="C56">
            <v>0.38499260191319995</v>
          </cell>
          <cell r="D56">
            <v>1.0826377737027153</v>
          </cell>
          <cell r="F56">
            <v>-1.0126801656844873E-2</v>
          </cell>
        </row>
        <row r="57">
          <cell r="B57">
            <v>-33.468402928179202</v>
          </cell>
          <cell r="C57">
            <v>1.0059874639280211</v>
          </cell>
          <cell r="D57">
            <v>-1.5815207937907831</v>
          </cell>
          <cell r="F57">
            <v>1.5808613715447308E-3</v>
          </cell>
        </row>
        <row r="58">
          <cell r="B58">
            <v>35.695869392236602</v>
          </cell>
          <cell r="C58">
            <v>-4.7272782479982678E-2</v>
          </cell>
          <cell r="D58">
            <v>0.65056718027609128</v>
          </cell>
          <cell r="F58">
            <v>-1.3517659250936783E-2</v>
          </cell>
        </row>
        <row r="59">
          <cell r="B59">
            <v>-8.9835693049393281</v>
          </cell>
          <cell r="C59">
            <v>-0.21911110994834176</v>
          </cell>
          <cell r="D59">
            <v>-2.8183076794385116</v>
          </cell>
          <cell r="F59">
            <v>-1.8697086031203328E-3</v>
          </cell>
        </row>
        <row r="60">
          <cell r="B60">
            <v>-12.240839200996712</v>
          </cell>
          <cell r="C60">
            <v>4.9979137736263963</v>
          </cell>
          <cell r="D60">
            <v>1.7336175430675675</v>
          </cell>
          <cell r="F60">
            <v>2.1898793635929045E-3</v>
          </cell>
        </row>
        <row r="61">
          <cell r="B61">
            <v>-29.164794829952807</v>
          </cell>
          <cell r="C61">
            <v>0.24535975415205857</v>
          </cell>
          <cell r="D61">
            <v>-8.9386135167890179E-2</v>
          </cell>
          <cell r="F61">
            <v>4.7372011410729171E-3</v>
          </cell>
        </row>
        <row r="62">
          <cell r="B62">
            <v>-29.188674190079293</v>
          </cell>
          <cell r="C62">
            <v>-1.6848435575755394</v>
          </cell>
          <cell r="D62">
            <v>0.25218774386838161</v>
          </cell>
          <cell r="F62">
            <v>3.8159893666858363E-3</v>
          </cell>
        </row>
        <row r="63">
          <cell r="B63">
            <v>14.580834945153033</v>
          </cell>
          <cell r="C63">
            <v>-5.6028426078319242</v>
          </cell>
          <cell r="D63">
            <v>1.3505167621413403</v>
          </cell>
          <cell r="F63">
            <v>-8.4674010139490713E-4</v>
          </cell>
        </row>
        <row r="64">
          <cell r="B64">
            <v>-27.432020842800533</v>
          </cell>
          <cell r="C64">
            <v>2.5978573369015701</v>
          </cell>
          <cell r="D64">
            <v>-0.32492169778075419</v>
          </cell>
          <cell r="F64">
            <v>-8.8274968336588475E-3</v>
          </cell>
        </row>
        <row r="65">
          <cell r="B65">
            <v>9.1980809002243689</v>
          </cell>
          <cell r="C65">
            <v>0.12531749146124022</v>
          </cell>
          <cell r="D65">
            <v>-9.2532957224813139E-2</v>
          </cell>
          <cell r="F65">
            <v>2.453988961566787E-3</v>
          </cell>
        </row>
        <row r="66">
          <cell r="B66">
            <v>-9.7686907417480491</v>
          </cell>
          <cell r="C66">
            <v>-0.51888690826297434</v>
          </cell>
          <cell r="D66">
            <v>-1.1560812451807361</v>
          </cell>
          <cell r="F66">
            <v>1.5983377321639189E-4</v>
          </cell>
        </row>
        <row r="67">
          <cell r="B67">
            <v>-31.548090590364716</v>
          </cell>
          <cell r="C67">
            <v>-0.65267705908723184</v>
          </cell>
          <cell r="D67">
            <v>1.232730758691174</v>
          </cell>
          <cell r="F67">
            <v>-1.5983377321641506E-4</v>
          </cell>
        </row>
        <row r="68">
          <cell r="B68">
            <v>18.662964916186631</v>
          </cell>
          <cell r="C68">
            <v>-5.9385497227268313</v>
          </cell>
          <cell r="D68">
            <v>-0.31388964474302972</v>
          </cell>
          <cell r="F68">
            <v>-1.012874250305953E-3</v>
          </cell>
        </row>
        <row r="69">
          <cell r="B69">
            <v>-1.5763971499614773</v>
          </cell>
          <cell r="C69">
            <v>1.6278226292717517</v>
          </cell>
          <cell r="D69">
            <v>3.454783146426027E-3</v>
          </cell>
          <cell r="F69">
            <v>8.1273189120506188E-3</v>
          </cell>
        </row>
        <row r="70">
          <cell r="B70">
            <v>1.7018731859117804</v>
          </cell>
          <cell r="C70">
            <v>-0.47034097498397459</v>
          </cell>
          <cell r="D70">
            <v>0.37432731877139896</v>
          </cell>
          <cell r="F70">
            <v>-2.3835388280788569E-3</v>
          </cell>
        </row>
        <row r="71">
          <cell r="B71">
            <v>-19.681007968188467</v>
          </cell>
          <cell r="C71">
            <v>-0.88665641206640411</v>
          </cell>
          <cell r="D71">
            <v>1.4604771824871172</v>
          </cell>
          <cell r="F71">
            <v>3.4939156771277946E-3</v>
          </cell>
        </row>
        <row r="72">
          <cell r="B72">
            <v>-2.3663548688783926</v>
          </cell>
          <cell r="C72">
            <v>1.024186336570944</v>
          </cell>
          <cell r="D72">
            <v>-0.9753646592512949</v>
          </cell>
          <cell r="F72">
            <v>-5.7768398721537838E-3</v>
          </cell>
        </row>
        <row r="73">
          <cell r="B73">
            <v>-27.358011750584971</v>
          </cell>
          <cell r="C73">
            <v>-0.50951944874927435</v>
          </cell>
          <cell r="D73">
            <v>-0.64258859235056143</v>
          </cell>
          <cell r="F73">
            <v>6.2523384942418164E-3</v>
          </cell>
        </row>
        <row r="74">
          <cell r="B74">
            <v>-16.601059476132168</v>
          </cell>
          <cell r="C74">
            <v>-1.9549481065530769</v>
          </cell>
          <cell r="D74">
            <v>-1.2392406736259853</v>
          </cell>
          <cell r="F74">
            <v>5.5833697851119168E-3</v>
          </cell>
        </row>
        <row r="75">
          <cell r="B75">
            <v>22.491615032933996</v>
          </cell>
          <cell r="C75">
            <v>8.5674032547183021</v>
          </cell>
          <cell r="D75">
            <v>-2.9402030725759833</v>
          </cell>
          <cell r="F75">
            <v>6.4921693995680435E-3</v>
          </cell>
        </row>
        <row r="76">
          <cell r="B76">
            <v>16.081982457301123</v>
          </cell>
          <cell r="C76">
            <v>5.2918572634399954</v>
          </cell>
          <cell r="D76">
            <v>-0.10612564173687694</v>
          </cell>
          <cell r="F76">
            <v>3.130707043572709E-4</v>
          </cell>
        </row>
        <row r="77">
          <cell r="B77">
            <v>-12.579386413402174</v>
          </cell>
          <cell r="C77">
            <v>-5.1826784967845185</v>
          </cell>
          <cell r="D77">
            <v>-1.142691829832565E-3</v>
          </cell>
          <cell r="F77">
            <v>-2.402717269784613E-3</v>
          </cell>
        </row>
        <row r="78">
          <cell r="B78">
            <v>5.3179272034926841</v>
          </cell>
          <cell r="C78">
            <v>0.80688119026936189</v>
          </cell>
          <cell r="D78">
            <v>0.52908449353909914</v>
          </cell>
          <cell r="F78">
            <v>1.6198566572698393E-3</v>
          </cell>
        </row>
        <row r="79">
          <cell r="B79">
            <v>-2.8899652044713018</v>
          </cell>
          <cell r="C79">
            <v>2.4310535557602244</v>
          </cell>
          <cell r="D79">
            <v>-0.57234144979463353</v>
          </cell>
          <cell r="F79">
            <v>-1.9859941721480107E-3</v>
          </cell>
        </row>
        <row r="80">
          <cell r="B80">
            <v>-9.1206238907976207</v>
          </cell>
          <cell r="C80">
            <v>-2.3028317481276233</v>
          </cell>
          <cell r="D80">
            <v>2.7975788616601049E-2</v>
          </cell>
          <cell r="F80">
            <v>-4.1414438895121244E-3</v>
          </cell>
        </row>
        <row r="81">
          <cell r="B81">
            <v>-14.319870112757201</v>
          </cell>
          <cell r="C81">
            <v>1.6132997330400147</v>
          </cell>
          <cell r="D81">
            <v>5.862296365986347E-2</v>
          </cell>
          <cell r="F81">
            <v>1.8369333635173367E-3</v>
          </cell>
        </row>
        <row r="82">
          <cell r="B82">
            <v>-16.168583897634353</v>
          </cell>
          <cell r="C82">
            <v>0.42000288182589646</v>
          </cell>
          <cell r="D82">
            <v>0.45907846784431783</v>
          </cell>
          <cell r="F82">
            <v>1.4147609056292809E-3</v>
          </cell>
        </row>
        <row r="83">
          <cell r="B83">
            <v>-2.152466631863204</v>
          </cell>
          <cell r="C83">
            <v>-0.27608047935521102</v>
          </cell>
          <cell r="D83">
            <v>-0.80464960448920042</v>
          </cell>
          <cell r="F83">
            <v>1.0471752457338102E-4</v>
          </cell>
        </row>
        <row r="84">
          <cell r="B84">
            <v>-14.359907739211424</v>
          </cell>
          <cell r="C84">
            <v>-0.62617057857697322</v>
          </cell>
          <cell r="D84">
            <v>0.87432927375963621</v>
          </cell>
          <cell r="F84">
            <v>-1.0156111186792334E-2</v>
          </cell>
        </row>
        <row r="85">
          <cell r="B85">
            <v>11.661242224104303</v>
          </cell>
          <cell r="C85">
            <v>-3.8894568789795421</v>
          </cell>
          <cell r="D85">
            <v>2.7594885105109577</v>
          </cell>
          <cell r="F85">
            <v>6.011408104912094E-3</v>
          </cell>
        </row>
        <row r="86">
          <cell r="B86">
            <v>-16.694273767152477</v>
          </cell>
          <cell r="C86">
            <v>1.163380991060279</v>
          </cell>
          <cell r="D86">
            <v>0.57600355049572638</v>
          </cell>
          <cell r="F86">
            <v>1.3134738011504243E-3</v>
          </cell>
        </row>
        <row r="87">
          <cell r="B87">
            <v>31.631502349455996</v>
          </cell>
          <cell r="C87">
            <v>-11.525587606886845</v>
          </cell>
          <cell r="D87">
            <v>1.9849104384135947</v>
          </cell>
          <cell r="F87">
            <v>-6.3204676858132974E-3</v>
          </cell>
        </row>
        <row r="88">
          <cell r="B88">
            <v>-20.265340939277454</v>
          </cell>
          <cell r="C88">
            <v>6.6769614834759574</v>
          </cell>
          <cell r="D88">
            <v>0.41981936183555169</v>
          </cell>
          <cell r="F88">
            <v>-5.1915145471450666E-3</v>
          </cell>
        </row>
        <row r="89">
          <cell r="B89">
            <v>-21.832777878874403</v>
          </cell>
          <cell r="C89">
            <v>5.1604752740050799</v>
          </cell>
          <cell r="D89">
            <v>-4.121507161658406</v>
          </cell>
          <cell r="F89">
            <v>5.3098286172945628E-4</v>
          </cell>
        </row>
        <row r="90">
          <cell r="B90">
            <v>-60.300307265019093</v>
          </cell>
          <cell r="C90">
            <v>-3.9610497173592445</v>
          </cell>
          <cell r="D90">
            <v>2.1396529767134593</v>
          </cell>
          <cell r="F90">
            <v>-5.1091116989934E-3</v>
          </cell>
        </row>
        <row r="91">
          <cell r="B91">
            <v>-23.82999487511578</v>
          </cell>
          <cell r="C91">
            <v>-2.5023673157720712</v>
          </cell>
          <cell r="D91">
            <v>6.901392978542864E-3</v>
          </cell>
          <cell r="F91">
            <v>-5.5108349519655299E-3</v>
          </cell>
        </row>
        <row r="92">
          <cell r="B92">
            <v>-30.720229502450621</v>
          </cell>
          <cell r="C92">
            <v>0.83573365053325988</v>
          </cell>
          <cell r="D92">
            <v>0.45283063240220633</v>
          </cell>
          <cell r="F92">
            <v>-4.4629728601692873E-3</v>
          </cell>
        </row>
        <row r="93">
          <cell r="B93">
            <v>6.6096546711704098</v>
          </cell>
          <cell r="C93">
            <v>-3.549606907240471</v>
          </cell>
          <cell r="D93">
            <v>1.2132880473382117</v>
          </cell>
          <cell r="F93">
            <v>-1.1272610154571618E-2</v>
          </cell>
        </row>
        <row r="94">
          <cell r="B94">
            <v>-8.163040232412504</v>
          </cell>
          <cell r="C94">
            <v>3.4518839654412723</v>
          </cell>
          <cell r="D94">
            <v>-0.9853035243709295</v>
          </cell>
          <cell r="F94">
            <v>2.4495807137348753E-3</v>
          </cell>
        </row>
        <row r="95">
          <cell r="B95">
            <v>-6.8203303407280815</v>
          </cell>
          <cell r="C95">
            <v>1.7032283229702954</v>
          </cell>
          <cell r="D95">
            <v>0.34561413704994165</v>
          </cell>
          <cell r="F95">
            <v>-2.6676118930571853E-3</v>
          </cell>
        </row>
        <row r="96">
          <cell r="B96">
            <v>16.472354600722628</v>
          </cell>
          <cell r="C96">
            <v>1.3873051704967079</v>
          </cell>
          <cell r="D96">
            <v>-1.7476741457430653</v>
          </cell>
          <cell r="F96">
            <v>8.7183963674120426E-4</v>
          </cell>
        </row>
        <row r="97">
          <cell r="B97">
            <v>12.950906351407784</v>
          </cell>
          <cell r="C97">
            <v>-1.5064176150449464</v>
          </cell>
          <cell r="D97">
            <v>2.0472236169549931</v>
          </cell>
          <cell r="F97">
            <v>-6.2285072690618998E-3</v>
          </cell>
        </row>
        <row r="98">
          <cell r="B98">
            <v>-24.728369638422162</v>
          </cell>
          <cell r="C98">
            <v>1.2889200056833743</v>
          </cell>
          <cell r="D98">
            <v>0.13097027558252816</v>
          </cell>
          <cell r="F98">
            <v>2.5725950858785998E-3</v>
          </cell>
        </row>
        <row r="99">
          <cell r="B99">
            <v>-16.395788454565253</v>
          </cell>
          <cell r="C99">
            <v>2.8712128014994764</v>
          </cell>
          <cell r="D99">
            <v>-9.1040932709716138E-3</v>
          </cell>
          <cell r="F99">
            <v>-4.9211253966315309E-4</v>
          </cell>
        </row>
        <row r="100">
          <cell r="B100">
            <v>-10.847596124275487</v>
          </cell>
          <cell r="C100">
            <v>-1.5313113822411197</v>
          </cell>
          <cell r="D100">
            <v>-8.8850262277339553E-2</v>
          </cell>
          <cell r="F100">
            <v>1.3663817609696938E-3</v>
          </cell>
        </row>
        <row r="101">
          <cell r="B101">
            <v>34.035289080406827</v>
          </cell>
          <cell r="C101">
            <v>2.1127577832439774</v>
          </cell>
          <cell r="D101">
            <v>-1.4763413913696455</v>
          </cell>
          <cell r="F101">
            <v>-5.1473117699404897E-3</v>
          </cell>
        </row>
        <row r="102">
          <cell r="B102">
            <v>11.171832722744844</v>
          </cell>
          <cell r="C102">
            <v>-3.0234965610111875</v>
          </cell>
          <cell r="D102">
            <v>1.3054772019899401</v>
          </cell>
          <cell r="F102">
            <v>1.0973938001164242E-3</v>
          </cell>
        </row>
        <row r="103">
          <cell r="B103">
            <v>-45.396477100103255</v>
          </cell>
          <cell r="C103">
            <v>6.0516173128242414</v>
          </cell>
          <cell r="D103">
            <v>-0.8409300452338313</v>
          </cell>
          <cell r="F103">
            <v>-5.4854636592162028E-4</v>
          </cell>
        </row>
        <row r="104">
          <cell r="B104">
            <v>-40.921702511693198</v>
          </cell>
          <cell r="C104">
            <v>4.3785148250812078</v>
          </cell>
          <cell r="D104">
            <v>-0.81797209825990436</v>
          </cell>
          <cell r="F104">
            <v>-3.8482730284227725E-3</v>
          </cell>
        </row>
        <row r="105">
          <cell r="B105">
            <v>-1.4265735368501511</v>
          </cell>
          <cell r="C105">
            <v>-0.57807016529196298</v>
          </cell>
          <cell r="D105">
            <v>-0.47371743249137904</v>
          </cell>
          <cell r="F105">
            <v>8.2587754178077707E-4</v>
          </cell>
        </row>
        <row r="106">
          <cell r="B106">
            <v>8.4995612718276128</v>
          </cell>
          <cell r="C106">
            <v>-4.5585015821324903</v>
          </cell>
          <cell r="D106">
            <v>0.53193910388124599</v>
          </cell>
          <cell r="F106">
            <v>-3.3026917237509597E-4</v>
          </cell>
        </row>
        <row r="107">
          <cell r="B107">
            <v>16.827716514512034</v>
          </cell>
          <cell r="C107">
            <v>0.72973029876651063</v>
          </cell>
          <cell r="D107">
            <v>-0.96693293109489975</v>
          </cell>
          <cell r="F107">
            <v>1.595291478961825E-3</v>
          </cell>
        </row>
        <row r="108">
          <cell r="B108">
            <v>-20.396125649679966</v>
          </cell>
          <cell r="C108">
            <v>2.4876983058345239</v>
          </cell>
          <cell r="D108">
            <v>-1.1172886897304628</v>
          </cell>
          <cell r="F108">
            <v>5.8641551327088242E-3</v>
          </cell>
        </row>
        <row r="109">
          <cell r="B109">
            <v>-12.836002428323296</v>
          </cell>
          <cell r="C109">
            <v>0.9601602346959377</v>
          </cell>
          <cell r="D109">
            <v>-1.8147403931478232</v>
          </cell>
          <cell r="F109">
            <v>4.8515999113409054E-3</v>
          </cell>
        </row>
        <row r="110">
          <cell r="B110">
            <v>19.341324341012751</v>
          </cell>
          <cell r="C110">
            <v>0.57886260707986614</v>
          </cell>
          <cell r="D110">
            <v>-0.46963798650744953</v>
          </cell>
          <cell r="F110">
            <v>-1.1155581319763746E-2</v>
          </cell>
        </row>
        <row r="111">
          <cell r="B111">
            <v>13.203215910102776</v>
          </cell>
          <cell r="C111">
            <v>-0.57272291050801927</v>
          </cell>
          <cell r="D111">
            <v>-1.6990775112345753</v>
          </cell>
          <cell r="F111">
            <v>-2.9187453603495253E-3</v>
          </cell>
        </row>
        <row r="112">
          <cell r="B112">
            <v>15.375538973507</v>
          </cell>
          <cell r="C112">
            <v>-6.0505869441811457</v>
          </cell>
          <cell r="D112">
            <v>3.2675248288169203</v>
          </cell>
          <cell r="F112">
            <v>-6.6401306392776388E-3</v>
          </cell>
        </row>
        <row r="113">
          <cell r="B113">
            <v>33.448001619493233</v>
          </cell>
          <cell r="C113">
            <v>3.5527317870314707</v>
          </cell>
          <cell r="D113">
            <v>-2.5779389586612798</v>
          </cell>
          <cell r="F113">
            <v>3.2702409767017306E-3</v>
          </cell>
        </row>
        <row r="114">
          <cell r="B114">
            <v>26.578358535072038</v>
          </cell>
          <cell r="C114">
            <v>-6.2814239863670425</v>
          </cell>
          <cell r="D114">
            <v>1.6265937915089481</v>
          </cell>
          <cell r="F114">
            <v>6.6734935921532205E-3</v>
          </cell>
        </row>
        <row r="115">
          <cell r="B115">
            <v>3.9264923692813696</v>
          </cell>
          <cell r="C115">
            <v>-0.43800605852503782</v>
          </cell>
          <cell r="D115">
            <v>3.9988564542932803</v>
          </cell>
          <cell r="F115">
            <v>-5.4970728101143691E-5</v>
          </cell>
        </row>
        <row r="116">
          <cell r="B116">
            <v>-11.274244768584888</v>
          </cell>
          <cell r="C116">
            <v>-0.73604921321624928</v>
          </cell>
          <cell r="D116">
            <v>0.75836123168052549</v>
          </cell>
          <cell r="F116">
            <v>2.5255311546160601E-3</v>
          </cell>
        </row>
        <row r="117">
          <cell r="B117">
            <v>14.296537323408902</v>
          </cell>
          <cell r="C117">
            <v>2.7289567903331653</v>
          </cell>
          <cell r="D117">
            <v>0.11474903026779837</v>
          </cell>
          <cell r="F117">
            <v>1.6448721149018371E-4</v>
          </cell>
        </row>
        <row r="118">
          <cell r="B118">
            <v>-39.45470343411737</v>
          </cell>
          <cell r="C118">
            <v>5.7050809731259102</v>
          </cell>
          <cell r="D118">
            <v>-1.5195152517159667</v>
          </cell>
          <cell r="F118">
            <v>1.2054135479630207E-3</v>
          </cell>
        </row>
        <row r="119">
          <cell r="B119">
            <v>-80.691699382665703</v>
          </cell>
          <cell r="C119">
            <v>-10.146056904513474</v>
          </cell>
          <cell r="D119">
            <v>1.5454153889367022</v>
          </cell>
          <cell r="F119">
            <v>-1.9732521202132764E-3</v>
          </cell>
        </row>
        <row r="120">
          <cell r="B120">
            <v>-15.037217624409591</v>
          </cell>
          <cell r="C120">
            <v>-4.6742746279452838</v>
          </cell>
          <cell r="D120">
            <v>4.6071505917327507</v>
          </cell>
          <cell r="F120">
            <v>-1.7572766740650205E-3</v>
          </cell>
        </row>
        <row r="121">
          <cell r="B121">
            <v>-11.64647179415584</v>
          </cell>
          <cell r="C121">
            <v>1.2315036513073956</v>
          </cell>
          <cell r="D121">
            <v>-1.8587024135562931</v>
          </cell>
          <cell r="F121">
            <v>1.3731361836778493E-3</v>
          </cell>
        </row>
        <row r="122">
          <cell r="B122">
            <v>-29.193228522348512</v>
          </cell>
          <cell r="C122">
            <v>-2.8443708986122997</v>
          </cell>
          <cell r="D122">
            <v>7.0590370364654098E-2</v>
          </cell>
          <cell r="F122">
            <v>2.357392610600285E-3</v>
          </cell>
        </row>
        <row r="123">
          <cell r="B123">
            <v>29.760227580835949</v>
          </cell>
          <cell r="C123">
            <v>-6.0374405485074751</v>
          </cell>
          <cell r="D123">
            <v>0.66121751013258312</v>
          </cell>
          <cell r="F123">
            <v>-4.9404502969915476E-3</v>
          </cell>
        </row>
        <row r="124">
          <cell r="B124">
            <v>-11.656351551206717</v>
          </cell>
          <cell r="C124">
            <v>2.6157632773568746</v>
          </cell>
          <cell r="D124">
            <v>-1.3250240407773028</v>
          </cell>
          <cell r="F124">
            <v>-6.957894324847857E-3</v>
          </cell>
        </row>
        <row r="125">
          <cell r="B125">
            <v>-45.598812110862148</v>
          </cell>
          <cell r="C125">
            <v>-12.940123460018084</v>
          </cell>
          <cell r="D125">
            <v>-2.3967914987082883</v>
          </cell>
          <cell r="F125">
            <v>-6.7276670866248649E-3</v>
          </cell>
        </row>
        <row r="126">
          <cell r="B126">
            <v>23.391644844078677</v>
          </cell>
          <cell r="C126">
            <v>-13.240589599572358</v>
          </cell>
          <cell r="D126">
            <v>-0.67214494694865345</v>
          </cell>
          <cell r="F126">
            <v>-1.1671755867383681E-2</v>
          </cell>
        </row>
        <row r="127">
          <cell r="B127">
            <v>6.2605077257665362</v>
          </cell>
          <cell r="C127">
            <v>-2.2199843381007751</v>
          </cell>
          <cell r="D127">
            <v>-0.56282373271163189</v>
          </cell>
          <cell r="F127">
            <v>-5.9441427247928736E-3</v>
          </cell>
        </row>
        <row r="128">
          <cell r="B128">
            <v>34.899853627155949</v>
          </cell>
          <cell r="C128">
            <v>9.8577378586223063E-2</v>
          </cell>
          <cell r="D128">
            <v>0.51182428092133614</v>
          </cell>
          <cell r="F128">
            <v>-3.9254779464597414E-3</v>
          </cell>
        </row>
        <row r="129">
          <cell r="B129">
            <v>4.3695210655181436</v>
          </cell>
          <cell r="C129">
            <v>-6.0383017107177137</v>
          </cell>
          <cell r="D129">
            <v>2.1001027506949526</v>
          </cell>
          <cell r="F129">
            <v>1.9931101954057877E-3</v>
          </cell>
        </row>
        <row r="130">
          <cell r="B130">
            <v>-80.997262771592574</v>
          </cell>
          <cell r="C130">
            <v>-35.435694548586362</v>
          </cell>
          <cell r="D130">
            <v>-1.5253640398865507</v>
          </cell>
          <cell r="F130">
            <v>-9.3162163244889257E-3</v>
          </cell>
        </row>
        <row r="131">
          <cell r="B131">
            <v>20.344434577150658</v>
          </cell>
          <cell r="C131">
            <v>21.565067604440454</v>
          </cell>
          <cell r="D131">
            <v>-7.4645470062367769E-4</v>
          </cell>
          <cell r="F131">
            <v>-3.220799931552447E-3</v>
          </cell>
        </row>
        <row r="132">
          <cell r="B132">
            <v>45.271919945142891</v>
          </cell>
          <cell r="C132">
            <v>-5.4118316911520612</v>
          </cell>
          <cell r="D132">
            <v>0.50589432902872877</v>
          </cell>
          <cell r="F132">
            <v>1.1284667939575537E-2</v>
          </cell>
        </row>
        <row r="133">
          <cell r="B133">
            <v>13.853069729292688</v>
          </cell>
          <cell r="C133">
            <v>4.5718510081695491</v>
          </cell>
          <cell r="D133">
            <v>-1.9295980308329967</v>
          </cell>
          <cell r="F133">
            <v>1.00315386843545E-2</v>
          </cell>
        </row>
        <row r="134">
          <cell r="B134">
            <v>-8.1120445175006921</v>
          </cell>
          <cell r="C134">
            <v>-5.8547976251879508</v>
          </cell>
          <cell r="D134">
            <v>1.5118087002187603</v>
          </cell>
          <cell r="F134">
            <v>-1.0544315381343839E-2</v>
          </cell>
        </row>
        <row r="135">
          <cell r="B135">
            <v>10.64743424744157</v>
          </cell>
          <cell r="C135">
            <v>-1.9983275097199575</v>
          </cell>
          <cell r="D135">
            <v>1.6080756369262155</v>
          </cell>
          <cell r="F135">
            <v>3.4135551153086437E-3</v>
          </cell>
        </row>
        <row r="136">
          <cell r="B136">
            <v>-6.764559474578963</v>
          </cell>
          <cell r="C136">
            <v>-0.26004873193095956</v>
          </cell>
          <cell r="D136">
            <v>-0.22564211266471224</v>
          </cell>
          <cell r="F136">
            <v>-3.9836155571514971E-3</v>
          </cell>
        </row>
        <row r="137">
          <cell r="B137">
            <v>-24.512679285123177</v>
          </cell>
          <cell r="C137">
            <v>0.8126298295093427</v>
          </cell>
          <cell r="D137">
            <v>-1.145207129053301</v>
          </cell>
          <cell r="F137">
            <v>-1.8263802805266376E-3</v>
          </cell>
        </row>
        <row r="138">
          <cell r="B138">
            <v>21.685031008224385</v>
          </cell>
          <cell r="C138">
            <v>-1.44258814608701</v>
          </cell>
          <cell r="D138">
            <v>0.34971602831553195</v>
          </cell>
          <cell r="F138">
            <v>-7.511718568900142E-3</v>
          </cell>
        </row>
        <row r="139">
          <cell r="B139">
            <v>4.9621048837322252</v>
          </cell>
          <cell r="C139">
            <v>-7.7891509727283115</v>
          </cell>
          <cell r="D139">
            <v>0.83026383149036187</v>
          </cell>
          <cell r="F139">
            <v>-4.4995749408762789E-3</v>
          </cell>
        </row>
        <row r="140">
          <cell r="B140">
            <v>37.94733665622897</v>
          </cell>
          <cell r="C140">
            <v>8.4545659837353888</v>
          </cell>
          <cell r="D140">
            <v>-5.7812944345438515</v>
          </cell>
          <cell r="F140">
            <v>9.1508796601469933E-3</v>
          </cell>
        </row>
        <row r="141">
          <cell r="B141">
            <v>-47.307660732098412</v>
          </cell>
          <cell r="C141">
            <v>-3.5792737529399834</v>
          </cell>
          <cell r="D141">
            <v>-0.42001036964126737</v>
          </cell>
          <cell r="F141">
            <v>-9.1706316967615927E-4</v>
          </cell>
        </row>
        <row r="142">
          <cell r="B142">
            <v>-6.4980827066239755</v>
          </cell>
          <cell r="C142">
            <v>-1.6965301419862986</v>
          </cell>
          <cell r="D142">
            <v>0.26690606253943927</v>
          </cell>
          <cell r="F142">
            <v>1.7201341747075772E-4</v>
          </cell>
        </row>
        <row r="143">
          <cell r="B143">
            <v>22.130047325269466</v>
          </cell>
          <cell r="C143">
            <v>-1.460743890970388</v>
          </cell>
          <cell r="D143">
            <v>-2.7949789596584127</v>
          </cell>
          <cell r="F143">
            <v>-1.376936534245985E-3</v>
          </cell>
        </row>
        <row r="144">
          <cell r="B144">
            <v>2.5429761319420434</v>
          </cell>
          <cell r="C144">
            <v>-0.89779753613916402</v>
          </cell>
          <cell r="D144">
            <v>-3.41579597513614</v>
          </cell>
          <cell r="F144">
            <v>2.8701817022037409E-4</v>
          </cell>
        </row>
        <row r="145">
          <cell r="B145">
            <v>10.702230912123364</v>
          </cell>
          <cell r="C145">
            <v>1.969372523432378</v>
          </cell>
          <cell r="D145">
            <v>-1.423348403907795</v>
          </cell>
          <cell r="F145">
            <v>5.7231312855138602E-3</v>
          </cell>
        </row>
        <row r="146">
          <cell r="B146">
            <v>11.956637389053896</v>
          </cell>
          <cell r="C146">
            <v>-1.5230987008468593</v>
          </cell>
          <cell r="D146">
            <v>-3.7485572627535384</v>
          </cell>
          <cell r="F146">
            <v>4.7822465180251128E-3</v>
          </cell>
        </row>
        <row r="147">
          <cell r="B147">
            <v>42.982420296708767</v>
          </cell>
          <cell r="C147">
            <v>5.1935376175477312</v>
          </cell>
          <cell r="D147">
            <v>-1.5519309977696421</v>
          </cell>
          <cell r="F147">
            <v>5.4375664988343571E-3</v>
          </cell>
        </row>
        <row r="148">
          <cell r="B148">
            <v>3.9110873457278368</v>
          </cell>
          <cell r="C148">
            <v>-3.2583758764384574</v>
          </cell>
          <cell r="D148">
            <v>0.69123166048896345</v>
          </cell>
          <cell r="F148">
            <v>4.5179873135366301E-4</v>
          </cell>
        </row>
        <row r="149">
          <cell r="B149">
            <v>8.7086610358739716</v>
          </cell>
          <cell r="C149">
            <v>4.1354627926064325</v>
          </cell>
          <cell r="D149">
            <v>-0.63553566976356257</v>
          </cell>
          <cell r="F149">
            <v>5.1248950622446504E-3</v>
          </cell>
        </row>
        <row r="150">
          <cell r="B150">
            <v>-27.399309557753725</v>
          </cell>
          <cell r="C150">
            <v>-3.6938770247661918</v>
          </cell>
          <cell r="D150">
            <v>1.531548125757219</v>
          </cell>
          <cell r="F150">
            <v>-1.0116338748442624E-3</v>
          </cell>
        </row>
        <row r="151">
          <cell r="B151">
            <v>33.365636532501085</v>
          </cell>
          <cell r="C151">
            <v>-10.939501587169303</v>
          </cell>
          <cell r="D151">
            <v>-2.3772058478764992</v>
          </cell>
          <cell r="F151">
            <v>-2.3644665635002278E-3</v>
          </cell>
        </row>
        <row r="152">
          <cell r="B152">
            <v>-5.7841266477266604</v>
          </cell>
          <cell r="C152">
            <v>5.7250706991337896</v>
          </cell>
          <cell r="D152">
            <v>-0.92153779183268825</v>
          </cell>
          <cell r="F152">
            <v>7.3005322284495902E-3</v>
          </cell>
        </row>
        <row r="153">
          <cell r="B153">
            <v>4.407019914184259</v>
          </cell>
          <cell r="C153">
            <v>1.5740087923159962</v>
          </cell>
          <cell r="D153">
            <v>-1.0402354819701118</v>
          </cell>
          <cell r="F153">
            <v>-1.4558488488851165E-3</v>
          </cell>
        </row>
        <row r="154">
          <cell r="B154">
            <v>17.140180575636826</v>
          </cell>
          <cell r="C154">
            <v>0.37208238949030958</v>
          </cell>
          <cell r="D154">
            <v>-4.9633793738485883</v>
          </cell>
          <cell r="F154">
            <v>6.8130045181275653E-3</v>
          </cell>
        </row>
        <row r="155">
          <cell r="B155">
            <v>7.2891242613889569</v>
          </cell>
          <cell r="C155">
            <v>2.1397714972282449</v>
          </cell>
          <cell r="D155">
            <v>-1.9441992671605399</v>
          </cell>
          <cell r="F155">
            <v>6.2692651729295244E-3</v>
          </cell>
        </row>
        <row r="156">
          <cell r="B156">
            <v>-33.077680747030691</v>
          </cell>
          <cell r="C156">
            <v>3.1941712724356313</v>
          </cell>
          <cell r="D156">
            <v>-2.2649961038218365</v>
          </cell>
          <cell r="F156">
            <v>3.9190843085238061E-3</v>
          </cell>
        </row>
        <row r="157">
          <cell r="B157">
            <v>-7.7320328600167123</v>
          </cell>
          <cell r="C157">
            <v>0.39834359710907796</v>
          </cell>
          <cell r="D157">
            <v>1.2598083693293927</v>
          </cell>
          <cell r="F157">
            <v>-3.5872993021623207E-3</v>
          </cell>
        </row>
        <row r="158">
          <cell r="B158">
            <v>-12.599981510203126</v>
          </cell>
          <cell r="C158">
            <v>7.1027830215336278</v>
          </cell>
          <cell r="D158">
            <v>-3.2526432018589744</v>
          </cell>
          <cell r="F158">
            <v>6.6323995135621628E-4</v>
          </cell>
        </row>
        <row r="159">
          <cell r="B159">
            <v>-2.02069314317214</v>
          </cell>
          <cell r="C159">
            <v>3.7984367887950494</v>
          </cell>
          <cell r="D159">
            <v>-1.351485289518283</v>
          </cell>
          <cell r="F159">
            <v>1.1049723768136921E-4</v>
          </cell>
        </row>
        <row r="160">
          <cell r="B160">
            <v>-13.620560057291824</v>
          </cell>
          <cell r="C160">
            <v>3.6333210251528505</v>
          </cell>
          <cell r="D160">
            <v>-2.3511722538592146</v>
          </cell>
          <cell r="F160">
            <v>-8.7671186338861735E-3</v>
          </cell>
        </row>
        <row r="161">
          <cell r="B161">
            <v>-0.51235776481721762</v>
          </cell>
          <cell r="C161">
            <v>-2.9991020104608404</v>
          </cell>
          <cell r="D161">
            <v>1.4233050652439603</v>
          </cell>
          <cell r="F161">
            <v>-1.2826591837452601E-3</v>
          </cell>
        </row>
        <row r="162">
          <cell r="B162">
            <v>-10.22124027129367</v>
          </cell>
          <cell r="C162">
            <v>2.0720736603730181</v>
          </cell>
          <cell r="D162">
            <v>0.6787279719532967</v>
          </cell>
          <cell r="F162">
            <v>5.9532264731161025E-3</v>
          </cell>
        </row>
        <row r="163">
          <cell r="B163">
            <v>-9.1839919274019319</v>
          </cell>
          <cell r="C163">
            <v>2.3920656358268655</v>
          </cell>
          <cell r="D163">
            <v>-1.9151364189828683</v>
          </cell>
          <cell r="F163">
            <v>-1.9434193628860849E-3</v>
          </cell>
        </row>
        <row r="164">
          <cell r="B164">
            <v>-10.708586439758207</v>
          </cell>
          <cell r="C164">
            <v>-2.4147148815258443</v>
          </cell>
          <cell r="D164">
            <v>1.6493747043242528</v>
          </cell>
          <cell r="F164">
            <v>-3.3353716469081309E-4</v>
          </cell>
        </row>
        <row r="165">
          <cell r="B165">
            <v>-15.616785027003061</v>
          </cell>
          <cell r="C165">
            <v>-0.41039183197482154</v>
          </cell>
          <cell r="D165">
            <v>-2.4897163830494173E-2</v>
          </cell>
          <cell r="F165">
            <v>1.9995563205218309E-3</v>
          </cell>
        </row>
        <row r="166">
          <cell r="B166">
            <v>-1.5836434597429669</v>
          </cell>
          <cell r="C166">
            <v>0.3865698128125723</v>
          </cell>
          <cell r="D166">
            <v>0.16611446086978449</v>
          </cell>
          <cell r="F166">
            <v>3.3790365899970315E-3</v>
          </cell>
        </row>
        <row r="167">
          <cell r="B167">
            <v>-26.909449125748068</v>
          </cell>
          <cell r="C167">
            <v>3.1504277408544943</v>
          </cell>
          <cell r="D167">
            <v>0.81458996747886292</v>
          </cell>
          <cell r="F167">
            <v>-1.3360995953550881E-2</v>
          </cell>
        </row>
        <row r="168">
          <cell r="B168">
            <v>-18.744850346904538</v>
          </cell>
          <cell r="C168">
            <v>-3.6149909326725287</v>
          </cell>
          <cell r="D168">
            <v>0.25259803079698573</v>
          </cell>
          <cell r="F168">
            <v>8.2047735131500002E-3</v>
          </cell>
        </row>
        <row r="169">
          <cell r="B169">
            <v>-21.509880393126892</v>
          </cell>
          <cell r="C169">
            <v>5.0120718182657287</v>
          </cell>
          <cell r="D169">
            <v>-0.54730939238794007</v>
          </cell>
          <cell r="F169">
            <v>1.6593087631346946E-2</v>
          </cell>
        </row>
        <row r="170">
          <cell r="B170">
            <v>14.604669158190609</v>
          </cell>
          <cell r="C170">
            <v>-7.4075578419068062</v>
          </cell>
          <cell r="D170">
            <v>-4.711049794995964E-2</v>
          </cell>
          <cell r="F170">
            <v>6.6478012912942145E-3</v>
          </cell>
        </row>
        <row r="171">
          <cell r="B171">
            <v>3.967162606455291</v>
          </cell>
          <cell r="C171">
            <v>0.7494199984168286</v>
          </cell>
          <cell r="D171">
            <v>-4.9781630884230404E-3</v>
          </cell>
          <cell r="F171">
            <v>1.0855996289536414E-3</v>
          </cell>
        </row>
        <row r="172">
          <cell r="B172">
            <v>19.161237044076739</v>
          </cell>
          <cell r="C172">
            <v>-4.9099427329225893</v>
          </cell>
          <cell r="D172">
            <v>2.1033396236424853</v>
          </cell>
          <cell r="F172">
            <v>-1.6276483230466687E-4</v>
          </cell>
        </row>
        <row r="173">
          <cell r="B173">
            <v>21.211442939980628</v>
          </cell>
          <cell r="C173">
            <v>7.0262907029487369</v>
          </cell>
          <cell r="D173">
            <v>6.689505612776971</v>
          </cell>
          <cell r="F173">
            <v>-1.8465220040545648E-3</v>
          </cell>
        </row>
        <row r="174">
          <cell r="B174">
            <v>-8.2903721184769061</v>
          </cell>
          <cell r="C174">
            <v>5.1888081139039732</v>
          </cell>
          <cell r="D174">
            <v>0.39950670489257961</v>
          </cell>
          <cell r="F174">
            <v>9.2368720740574402E-4</v>
          </cell>
        </row>
        <row r="175">
          <cell r="B175">
            <v>-17.683790221359033</v>
          </cell>
          <cell r="C175">
            <v>2.6211079387555469</v>
          </cell>
          <cell r="D175">
            <v>-0.42805040974113273</v>
          </cell>
          <cell r="F175">
            <v>-5.4324208202551137E-4</v>
          </cell>
        </row>
        <row r="176">
          <cell r="B176">
            <v>52.863722455847316</v>
          </cell>
          <cell r="C176">
            <v>-7.29347587905428</v>
          </cell>
          <cell r="D176">
            <v>-1.9834608007872045</v>
          </cell>
          <cell r="F176">
            <v>-9.8840395113907221E-3</v>
          </cell>
        </row>
        <row r="177">
          <cell r="B177">
            <v>-18.298988632118903</v>
          </cell>
          <cell r="C177">
            <v>10.206093992497927</v>
          </cell>
          <cell r="D177">
            <v>-1.2623749406244151</v>
          </cell>
          <cell r="F177">
            <v>1.6462260305514034E-4</v>
          </cell>
        </row>
        <row r="178">
          <cell r="B178">
            <v>-1.3287976002803443</v>
          </cell>
          <cell r="C178">
            <v>2.6922098215083237</v>
          </cell>
          <cell r="D178">
            <v>-0.78535684172241982</v>
          </cell>
          <cell r="F178">
            <v>2.6302826277353514E-3</v>
          </cell>
        </row>
        <row r="179">
          <cell r="B179">
            <v>-3.9047266459515142</v>
          </cell>
          <cell r="C179">
            <v>-1.1454997201714203</v>
          </cell>
          <cell r="D179">
            <v>0.97054650590458369</v>
          </cell>
          <cell r="F179">
            <v>-1.2666762596295823E-2</v>
          </cell>
        </row>
        <row r="180">
          <cell r="B180">
            <v>31.631212233544996</v>
          </cell>
          <cell r="C180">
            <v>-3.6088425835511369</v>
          </cell>
          <cell r="D180">
            <v>0.48462488716933227</v>
          </cell>
          <cell r="F180">
            <v>1.6625564614752624E-4</v>
          </cell>
        </row>
        <row r="181">
          <cell r="B181">
            <v>-23.009241406837099</v>
          </cell>
          <cell r="C181">
            <v>1.1185114018311897</v>
          </cell>
          <cell r="D181">
            <v>2.0797386937183271</v>
          </cell>
          <cell r="F181">
            <v>1.6622800980224339E-4</v>
          </cell>
        </row>
        <row r="182">
          <cell r="B182">
            <v>3.5803161398934069</v>
          </cell>
          <cell r="C182">
            <v>-1.1175927013081632</v>
          </cell>
          <cell r="D182">
            <v>-0.7043669749507252</v>
          </cell>
          <cell r="F182">
            <v>-2.2164348735938093E-4</v>
          </cell>
        </row>
        <row r="183">
          <cell r="B183">
            <v>-36.524471310993796</v>
          </cell>
          <cell r="C183">
            <v>2.0432585491782005</v>
          </cell>
          <cell r="D183">
            <v>-0.1993977721476341</v>
          </cell>
          <cell r="F183">
            <v>4.478733537838008E-3</v>
          </cell>
        </row>
        <row r="184">
          <cell r="B184">
            <v>2.876901540681136</v>
          </cell>
          <cell r="C184">
            <v>-5.2856836035473131</v>
          </cell>
          <cell r="D184">
            <v>0.77142415834332034</v>
          </cell>
          <cell r="F184">
            <v>-1.2602526268226995E-2</v>
          </cell>
        </row>
        <row r="185">
          <cell r="B185">
            <v>21.236527765361693</v>
          </cell>
          <cell r="C185">
            <v>-2.3981373420536944</v>
          </cell>
          <cell r="D185">
            <v>0.14708808648837168</v>
          </cell>
          <cell r="F185">
            <v>-7.2332031978029508E-3</v>
          </cell>
        </row>
        <row r="186">
          <cell r="B186">
            <v>40.968465501715173</v>
          </cell>
          <cell r="C186">
            <v>-2.332133109473129</v>
          </cell>
          <cell r="D186">
            <v>4.2823233974040642</v>
          </cell>
          <cell r="F186">
            <v>-1.746036659757312E-3</v>
          </cell>
        </row>
        <row r="187">
          <cell r="B187">
            <v>19.378636323132618</v>
          </cell>
          <cell r="C187">
            <v>4.0821446718252385</v>
          </cell>
          <cell r="D187">
            <v>-4.1272002727604207</v>
          </cell>
          <cell r="F187">
            <v>-4.6899365523672765E-3</v>
          </cell>
        </row>
        <row r="188">
          <cell r="B188">
            <v>-15.277234702040557</v>
          </cell>
          <cell r="C188">
            <v>0.35755580573076035</v>
          </cell>
          <cell r="D188">
            <v>0.56862628236384671</v>
          </cell>
          <cell r="F188">
            <v>-2.3248571612343345E-3</v>
          </cell>
        </row>
        <row r="189">
          <cell r="B189">
            <v>-19.671739410329483</v>
          </cell>
          <cell r="C189">
            <v>-4.5668442393187068</v>
          </cell>
          <cell r="D189">
            <v>3.2886568417067945</v>
          </cell>
          <cell r="F189">
            <v>-1.7032389969355135E-4</v>
          </cell>
        </row>
        <row r="190">
          <cell r="B190">
            <v>6.9430476083650312</v>
          </cell>
          <cell r="C190">
            <v>-5.9012147262981935</v>
          </cell>
          <cell r="D190">
            <v>0.21314316425712759</v>
          </cell>
          <cell r="F190">
            <v>4.3059556616376104E-3</v>
          </cell>
        </row>
        <row r="191">
          <cell r="B191">
            <v>7.1681210204733796</v>
          </cell>
          <cell r="C191">
            <v>-3.5109051957222843</v>
          </cell>
          <cell r="D191">
            <v>1.4932061036215227</v>
          </cell>
          <cell r="F191">
            <v>-8.0604398489530337E-3</v>
          </cell>
        </row>
        <row r="192">
          <cell r="B192">
            <v>-11.984406209865778</v>
          </cell>
          <cell r="C192">
            <v>5.4712605768372571</v>
          </cell>
          <cell r="D192">
            <v>-2.2266549522520958</v>
          </cell>
          <cell r="F192">
            <v>3.7544841873153878E-3</v>
          </cell>
        </row>
        <row r="193">
          <cell r="B193">
            <v>-9.0643979316943462</v>
          </cell>
          <cell r="C193">
            <v>-3.2033791313732047</v>
          </cell>
          <cell r="D193">
            <v>0.63656460988046248</v>
          </cell>
          <cell r="F193">
            <v>-5.6781080559254177E-5</v>
          </cell>
        </row>
        <row r="194">
          <cell r="B194">
            <v>-16.931658582650687</v>
          </cell>
          <cell r="C194">
            <v>-5.0338423252513413</v>
          </cell>
          <cell r="D194">
            <v>3.1307937524907343</v>
          </cell>
          <cell r="F194">
            <v>7.016381412637003E-3</v>
          </cell>
        </row>
        <row r="195">
          <cell r="B195">
            <v>1.1601568297091667</v>
          </cell>
          <cell r="C195">
            <v>-6.8821409325524936</v>
          </cell>
          <cell r="D195">
            <v>2.3576435291016079E-2</v>
          </cell>
          <cell r="F195">
            <v>-7.8116552559606657E-3</v>
          </cell>
        </row>
        <row r="196">
          <cell r="B196">
            <v>-15.31238754297677</v>
          </cell>
          <cell r="C196">
            <v>-4.5702518461610717</v>
          </cell>
          <cell r="D196">
            <v>1.1339919916574472</v>
          </cell>
          <cell r="F196">
            <v>-4.2141292433425341E-3</v>
          </cell>
        </row>
        <row r="197">
          <cell r="B197">
            <v>20.5136488269636</v>
          </cell>
          <cell r="C197">
            <v>-1.0533756731767763</v>
          </cell>
          <cell r="D197">
            <v>-1.9820081954583664</v>
          </cell>
          <cell r="F197">
            <v>-3.3154254674867484E-3</v>
          </cell>
        </row>
        <row r="198">
          <cell r="B198">
            <v>32.813374380184776</v>
          </cell>
          <cell r="C198">
            <v>2.5802310091611731</v>
          </cell>
          <cell r="D198">
            <v>2.398959985771695</v>
          </cell>
          <cell r="F198">
            <v>2.9158706803566357E-3</v>
          </cell>
        </row>
        <row r="199">
          <cell r="B199">
            <v>37.449267919179775</v>
          </cell>
          <cell r="C199">
            <v>-3.6826926334249879</v>
          </cell>
          <cell r="D199">
            <v>0.63478039807148656</v>
          </cell>
          <cell r="F199">
            <v>-1.7141881804527816E-3</v>
          </cell>
        </row>
        <row r="200">
          <cell r="B200">
            <v>18.022970435070977</v>
          </cell>
          <cell r="C200">
            <v>3.9954768014601987</v>
          </cell>
          <cell r="D200">
            <v>-1.5629311360870204</v>
          </cell>
          <cell r="F200">
            <v>1.0128109335985579E-2</v>
          </cell>
        </row>
        <row r="201">
          <cell r="B201">
            <v>12.014834017543031</v>
          </cell>
          <cell r="C201">
            <v>1.4038250425162611</v>
          </cell>
          <cell r="D201">
            <v>-2.2821918562328833</v>
          </cell>
          <cell r="F201">
            <v>-7.5579277229476339E-3</v>
          </cell>
        </row>
        <row r="202">
          <cell r="B202">
            <v>-19.501300507750294</v>
          </cell>
          <cell r="C202">
            <v>-2.4138803551744852</v>
          </cell>
          <cell r="D202">
            <v>0.34607589260749394</v>
          </cell>
          <cell r="F202">
            <v>-3.1422312825476256E-3</v>
          </cell>
        </row>
        <row r="203">
          <cell r="B203">
            <v>-3.4798587516691475</v>
          </cell>
          <cell r="C203">
            <v>7.8313633765219839</v>
          </cell>
          <cell r="D203">
            <v>-1.7388718679467527</v>
          </cell>
          <cell r="F203">
            <v>7.8655292940782717E-3</v>
          </cell>
        </row>
        <row r="204">
          <cell r="B204">
            <v>40.829966786849795</v>
          </cell>
          <cell r="C204">
            <v>5.2823690885382142</v>
          </cell>
          <cell r="D204">
            <v>-1.7573359374856183</v>
          </cell>
          <cell r="F204">
            <v>5.2660012408119695E-3</v>
          </cell>
        </row>
        <row r="205">
          <cell r="B205">
            <v>-22.841164430859788</v>
          </cell>
          <cell r="C205">
            <v>2.7316057573214221</v>
          </cell>
          <cell r="D205">
            <v>-0.15163184841211752</v>
          </cell>
          <cell r="F205">
            <v>2.3691346821296711E-3</v>
          </cell>
        </row>
        <row r="206">
          <cell r="B206">
            <v>-1.0501789737362026</v>
          </cell>
          <cell r="C206">
            <v>1.9948393386488814</v>
          </cell>
          <cell r="D206">
            <v>-1.582161274378705</v>
          </cell>
          <cell r="F206">
            <v>-3.3296681345155307E-3</v>
          </cell>
        </row>
        <row r="207">
          <cell r="B207">
            <v>29.209432537498863</v>
          </cell>
          <cell r="C207">
            <v>-4.2567886929416403</v>
          </cell>
          <cell r="D207">
            <v>0.99631615624542658</v>
          </cell>
          <cell r="F207">
            <v>9.2280645854764271E-3</v>
          </cell>
        </row>
        <row r="208">
          <cell r="B208">
            <v>9.0383631225428172</v>
          </cell>
          <cell r="C208">
            <v>0.67732386138230616</v>
          </cell>
          <cell r="D208">
            <v>0.62131368018568089</v>
          </cell>
          <cell r="F208">
            <v>-5.2788351931463895E-3</v>
          </cell>
        </row>
        <row r="209">
          <cell r="B209">
            <v>-11.484940248608664</v>
          </cell>
          <cell r="C209">
            <v>-1.761044381188646</v>
          </cell>
          <cell r="D209">
            <v>-0.9866260113673635</v>
          </cell>
          <cell r="F209">
            <v>4.2701492012063354E-3</v>
          </cell>
        </row>
        <row r="210">
          <cell r="B210">
            <v>-6.2012964965351349</v>
          </cell>
          <cell r="C210">
            <v>4.6558849925735331</v>
          </cell>
          <cell r="D210">
            <v>-3.6770349110009657</v>
          </cell>
          <cell r="F210">
            <v>-3.8760827114612813E-3</v>
          </cell>
        </row>
        <row r="211">
          <cell r="B211">
            <v>-12.288674329045515</v>
          </cell>
          <cell r="C211">
            <v>2.8818992529187724</v>
          </cell>
          <cell r="D211">
            <v>0.15829051791085652</v>
          </cell>
          <cell r="F211">
            <v>-3.7781644739854421E-3</v>
          </cell>
        </row>
        <row r="212">
          <cell r="B212">
            <v>16.917723307526536</v>
          </cell>
          <cell r="C212">
            <v>-0.97502429932803769</v>
          </cell>
          <cell r="D212">
            <v>-4.4420981308816954</v>
          </cell>
          <cell r="F212">
            <v>-4.8705991965157097E-3</v>
          </cell>
        </row>
        <row r="213">
          <cell r="B213">
            <v>36.761764009563798</v>
          </cell>
          <cell r="C213">
            <v>0.76560256703523488</v>
          </cell>
          <cell r="D213">
            <v>0.30835400642000388</v>
          </cell>
          <cell r="F213">
            <v>7.5224471691599073E-3</v>
          </cell>
        </row>
        <row r="214">
          <cell r="B214">
            <v>18.533320379051229</v>
          </cell>
          <cell r="C214">
            <v>-6.3879562678321005</v>
          </cell>
          <cell r="D214">
            <v>0.76917796526214333</v>
          </cell>
          <cell r="F214">
            <v>7.3225001159616266E-4</v>
          </cell>
        </row>
        <row r="215">
          <cell r="B215">
            <v>4.2599803516876706</v>
          </cell>
          <cell r="C215">
            <v>4.4745385497211618</v>
          </cell>
          <cell r="D215">
            <v>-1.0764836795976283</v>
          </cell>
          <cell r="F215">
            <v>-1.4862148879951251E-2</v>
          </cell>
        </row>
        <row r="216">
          <cell r="B216">
            <v>-12.332816395197709</v>
          </cell>
          <cell r="C216">
            <v>-4.1362071847512594</v>
          </cell>
          <cell r="D216">
            <v>2.4450318108297791</v>
          </cell>
          <cell r="F216">
            <v>-4.410213626050272E-3</v>
          </cell>
        </row>
        <row r="217">
          <cell r="B217">
            <v>-14.929749226856604</v>
          </cell>
          <cell r="C217">
            <v>4.0287451962805818</v>
          </cell>
          <cell r="D217">
            <v>1.3651569219434121</v>
          </cell>
          <cell r="F217">
            <v>-1.8385526580907462E-3</v>
          </cell>
        </row>
        <row r="218">
          <cell r="B218">
            <v>22.590600639451942</v>
          </cell>
          <cell r="C218">
            <v>-7.3342635230798372</v>
          </cell>
          <cell r="D218">
            <v>0.6102749460097342</v>
          </cell>
          <cell r="F218">
            <v>8.6224245850192224E-4</v>
          </cell>
        </row>
        <row r="219">
          <cell r="B219">
            <v>1.0359075004561931</v>
          </cell>
          <cell r="C219">
            <v>4.9659359426792866</v>
          </cell>
          <cell r="D219">
            <v>0.1563416004317682</v>
          </cell>
          <cell r="F219">
            <v>3.8422986338738424E-3</v>
          </cell>
        </row>
        <row r="220">
          <cell r="B220">
            <v>7.2611623234407761</v>
          </cell>
          <cell r="C220">
            <v>-1.9870489778980414</v>
          </cell>
          <cell r="D220">
            <v>-4.1444527642450941</v>
          </cell>
          <cell r="F220">
            <v>-3.784842228905347E-3</v>
          </cell>
        </row>
        <row r="221">
          <cell r="B221">
            <v>-7.7602828973779729</v>
          </cell>
          <cell r="C221">
            <v>1.3131076334710148</v>
          </cell>
          <cell r="D221">
            <v>1.0879175869136095</v>
          </cell>
          <cell r="F221">
            <v>-1.264804123998893E-3</v>
          </cell>
        </row>
        <row r="222">
          <cell r="B222">
            <v>-37.523844211565539</v>
          </cell>
          <cell r="C222">
            <v>4.7503991174422087</v>
          </cell>
          <cell r="D222">
            <v>-2.7364542080737571</v>
          </cell>
          <cell r="F222">
            <v>-3.169026880768526E-3</v>
          </cell>
        </row>
        <row r="223">
          <cell r="B223">
            <v>-72.576613457337288</v>
          </cell>
          <cell r="C223">
            <v>9.656322804402679</v>
          </cell>
          <cell r="D223">
            <v>-2.5547461353137697</v>
          </cell>
          <cell r="F223">
            <v>-1.0267209308690788E-2</v>
          </cell>
        </row>
        <row r="224">
          <cell r="B224">
            <v>-2.8860292690052054</v>
          </cell>
          <cell r="C224">
            <v>-4.1684464779151433</v>
          </cell>
          <cell r="D224">
            <v>3.6604471657248565</v>
          </cell>
          <cell r="F224">
            <v>3.2016792492124461E-3</v>
          </cell>
        </row>
        <row r="225">
          <cell r="B225">
            <v>17.161151270705453</v>
          </cell>
          <cell r="C225">
            <v>-2.6695201413833307</v>
          </cell>
          <cell r="D225">
            <v>0.21537377422833692</v>
          </cell>
          <cell r="F225">
            <v>-4.1933666573040424E-3</v>
          </cell>
        </row>
        <row r="226">
          <cell r="B226">
            <v>-26.204429306430736</v>
          </cell>
          <cell r="C226">
            <v>4.8666969527637658</v>
          </cell>
          <cell r="D226">
            <v>-0.44277886376493425</v>
          </cell>
          <cell r="F226">
            <v>3.146672370896561E-3</v>
          </cell>
        </row>
        <row r="227">
          <cell r="B227">
            <v>6.8327720936097052</v>
          </cell>
          <cell r="C227">
            <v>-2.5219194711078621</v>
          </cell>
          <cell r="D227">
            <v>1.5893943609548342</v>
          </cell>
          <cell r="F227">
            <v>-4.3146239168856413E-3</v>
          </cell>
        </row>
        <row r="228">
          <cell r="B228">
            <v>2.4898207861477117</v>
          </cell>
          <cell r="C228">
            <v>-1.0332283579301775</v>
          </cell>
          <cell r="D228">
            <v>-0.35886029420095811</v>
          </cell>
          <cell r="F228">
            <v>5.8261642314196916E-3</v>
          </cell>
        </row>
        <row r="229">
          <cell r="B229">
            <v>-22.53172066039917</v>
          </cell>
          <cell r="C229">
            <v>2.2337613004609174</v>
          </cell>
          <cell r="D229">
            <v>-0.81909659936807655</v>
          </cell>
          <cell r="F229">
            <v>1.5092590082643204E-3</v>
          </cell>
        </row>
        <row r="230">
          <cell r="B230">
            <v>1.0680726220998613</v>
          </cell>
          <cell r="C230">
            <v>1.2720437534250189</v>
          </cell>
          <cell r="D230">
            <v>0.81878413046996534</v>
          </cell>
          <cell r="F230">
            <v>-4.592897815381059E-3</v>
          </cell>
        </row>
        <row r="231">
          <cell r="B231">
            <v>1.0365024469289321</v>
          </cell>
          <cell r="C231">
            <v>-0.24404020603839383</v>
          </cell>
          <cell r="D231">
            <v>1.1171608292237147</v>
          </cell>
          <cell r="F231">
            <v>2.5606718292776639E-3</v>
          </cell>
        </row>
        <row r="232">
          <cell r="B232">
            <v>24.153283881139433</v>
          </cell>
          <cell r="C232">
            <v>-6.5649193958246279</v>
          </cell>
          <cell r="D232">
            <v>-2.2265001409614138</v>
          </cell>
          <cell r="F232">
            <v>-1.9781249177780492E-3</v>
          </cell>
        </row>
        <row r="233">
          <cell r="B233">
            <v>1.8170365952211003</v>
          </cell>
          <cell r="C233">
            <v>7.9664475088539897</v>
          </cell>
          <cell r="D233">
            <v>-2.0090994515303691</v>
          </cell>
          <cell r="F233">
            <v>7.7157743190920097E-3</v>
          </cell>
        </row>
        <row r="234">
          <cell r="B234">
            <v>-24.35724399257305</v>
          </cell>
          <cell r="C234">
            <v>4.5089615867352721</v>
          </cell>
          <cell r="D234">
            <v>-0.68293585005740876</v>
          </cell>
          <cell r="F234">
            <v>-2.8899228591734109E-4</v>
          </cell>
        </row>
        <row r="235">
          <cell r="B235">
            <v>16.891653283332509</v>
          </cell>
          <cell r="C235">
            <v>-4.4185132804756329</v>
          </cell>
          <cell r="D235">
            <v>0.97883410494152012</v>
          </cell>
          <cell r="F235">
            <v>2.889922859173445E-4</v>
          </cell>
        </row>
        <row r="236">
          <cell r="B236">
            <v>24.822934332431416</v>
          </cell>
          <cell r="C236">
            <v>9.0594197557816947E-2</v>
          </cell>
          <cell r="D236">
            <v>0.30272595754520071</v>
          </cell>
          <cell r="F236">
            <v>3.6917439252330008E-3</v>
          </cell>
        </row>
        <row r="237">
          <cell r="B237">
            <v>-9.4851430478762637</v>
          </cell>
          <cell r="C237">
            <v>4.6650372351634095</v>
          </cell>
          <cell r="D237">
            <v>-0.42520746921389591</v>
          </cell>
          <cell r="F237">
            <v>8.0575543927758557E-4</v>
          </cell>
        </row>
        <row r="238">
          <cell r="B238">
            <v>36.06305530153859</v>
          </cell>
          <cell r="C238">
            <v>-4.6757271614666305</v>
          </cell>
          <cell r="D238">
            <v>-1.0944195665546559</v>
          </cell>
          <cell r="F238">
            <v>-3.0537893571599304E-3</v>
          </cell>
        </row>
        <row r="239">
          <cell r="B239">
            <v>-13.855118583717497</v>
          </cell>
          <cell r="C239">
            <v>5.6319034178695295</v>
          </cell>
          <cell r="D239">
            <v>-1.4940082832039501</v>
          </cell>
          <cell r="F239">
            <v>9.8194822713599077E-3</v>
          </cell>
        </row>
        <row r="240">
          <cell r="B240">
            <v>56.068085324427933</v>
          </cell>
          <cell r="C240">
            <v>-7.0924232755373833</v>
          </cell>
          <cell r="D240">
            <v>-1.28580493366346</v>
          </cell>
          <cell r="F240">
            <v>3.3088055745487408E-3</v>
          </cell>
        </row>
        <row r="241">
          <cell r="B241">
            <v>-10.615282493885942</v>
          </cell>
          <cell r="C241">
            <v>4.9573901453968654</v>
          </cell>
          <cell r="D241">
            <v>-0.1307718468427263</v>
          </cell>
          <cell r="F241">
            <v>9.4099668332259783E-3</v>
          </cell>
        </row>
        <row r="242">
          <cell r="B242">
            <v>-14.658901961799042</v>
          </cell>
          <cell r="C242">
            <v>-0.97363256683917543</v>
          </cell>
          <cell r="D242">
            <v>3.0611449019992332</v>
          </cell>
          <cell r="F242">
            <v>-1.5810279973187068E-3</v>
          </cell>
        </row>
        <row r="243">
          <cell r="B243">
            <v>-11.826712618685695</v>
          </cell>
          <cell r="C243">
            <v>-2.1483037199820512</v>
          </cell>
          <cell r="D243">
            <v>2.7625455082265944</v>
          </cell>
          <cell r="F243">
            <v>2.3142278835250564E-3</v>
          </cell>
        </row>
        <row r="244">
          <cell r="B244">
            <v>9.4270399948824224</v>
          </cell>
          <cell r="C244">
            <v>3.7958701719270489</v>
          </cell>
          <cell r="D244">
            <v>-1.1767037115936902</v>
          </cell>
          <cell r="F244">
            <v>-6.1075799198430465E-3</v>
          </cell>
        </row>
        <row r="245">
          <cell r="B245">
            <v>-16.458072611310385</v>
          </cell>
          <cell r="C245">
            <v>3.8262422905229654</v>
          </cell>
          <cell r="D245">
            <v>-0.60656776158073333</v>
          </cell>
          <cell r="F245">
            <v>5.3179577693963876E-3</v>
          </cell>
        </row>
        <row r="246">
          <cell r="B246">
            <v>-51.115257145083881</v>
          </cell>
          <cell r="C246">
            <v>-6.7660840079341371</v>
          </cell>
          <cell r="D246">
            <v>5.2898494264621529</v>
          </cell>
          <cell r="F246">
            <v>-5.5448823746702871E-3</v>
          </cell>
        </row>
        <row r="247">
          <cell r="B247">
            <v>-10.961067096316651</v>
          </cell>
          <cell r="C247">
            <v>-5.0152679180913822</v>
          </cell>
          <cell r="D247">
            <v>0.42223522527607693</v>
          </cell>
          <cell r="F247">
            <v>-1.5899157287078468E-3</v>
          </cell>
        </row>
        <row r="248">
          <cell r="B248">
            <v>4.3378632414428582</v>
          </cell>
          <cell r="C248">
            <v>-9.7374657655164611</v>
          </cell>
          <cell r="D248">
            <v>3.905687106425713</v>
          </cell>
          <cell r="F248">
            <v>-1.183310460343274E-2</v>
          </cell>
        </row>
        <row r="249">
          <cell r="B249">
            <v>-23.345017741814726</v>
          </cell>
          <cell r="C249">
            <v>1.8877922735170243</v>
          </cell>
          <cell r="D249">
            <v>2.1377958501965453</v>
          </cell>
          <cell r="F249">
            <v>-1.6690171063803148E-3</v>
          </cell>
        </row>
        <row r="250">
          <cell r="B250">
            <v>-7.6260009227536898</v>
          </cell>
          <cell r="C250">
            <v>-5.1409930406186914</v>
          </cell>
          <cell r="D250">
            <v>0.33769299813978643</v>
          </cell>
          <cell r="F250">
            <v>-2.3066730716683804E-3</v>
          </cell>
        </row>
        <row r="251">
          <cell r="B251">
            <v>-27.021805546410551</v>
          </cell>
          <cell r="C251">
            <v>3.9770362824908534</v>
          </cell>
          <cell r="D251">
            <v>-1.0284099561601789</v>
          </cell>
          <cell r="F251">
            <v>-3.0066515856100218E-3</v>
          </cell>
        </row>
        <row r="252">
          <cell r="B252">
            <v>6.6767879269973545</v>
          </cell>
          <cell r="C252">
            <v>4.4475882646599105</v>
          </cell>
          <cell r="D252">
            <v>0.43751948301200283</v>
          </cell>
          <cell r="F252">
            <v>-8.1103005256626744E-4</v>
          </cell>
        </row>
        <row r="253">
          <cell r="B253">
            <v>-7.4015256985182063</v>
          </cell>
          <cell r="C253">
            <v>2.9418307763630613</v>
          </cell>
          <cell r="D253">
            <v>-1.7328026138839381</v>
          </cell>
          <cell r="F253">
            <v>-5.1712732539386085E-3</v>
          </cell>
        </row>
        <row r="254">
          <cell r="B254">
            <v>-0.1800416797634431</v>
          </cell>
          <cell r="C254">
            <v>0.39789210839399741</v>
          </cell>
          <cell r="D254">
            <v>-4.4467991170233176</v>
          </cell>
          <cell r="F254">
            <v>1.3079647082825475E-2</v>
          </cell>
        </row>
        <row r="255">
          <cell r="B255">
            <v>-18.863421933546629</v>
          </cell>
          <cell r="C255">
            <v>1.9466067029810383</v>
          </cell>
          <cell r="D255">
            <v>-1.9091065165463996</v>
          </cell>
          <cell r="F255">
            <v>1.1718102590770862E-2</v>
          </cell>
        </row>
        <row r="256">
          <cell r="B256">
            <v>6.7467385251013949</v>
          </cell>
          <cell r="C256">
            <v>-0.74682947580670833</v>
          </cell>
          <cell r="D256">
            <v>-1.3545951369886595</v>
          </cell>
          <cell r="F256">
            <v>-2.3896233492288815E-3</v>
          </cell>
        </row>
        <row r="257">
          <cell r="B257">
            <v>17.814639765043054</v>
          </cell>
          <cell r="C257">
            <v>3.4968642075522078</v>
          </cell>
          <cell r="D257">
            <v>-4.5561357098446766</v>
          </cell>
          <cell r="F257">
            <v>9.2422623694450815E-3</v>
          </cell>
        </row>
        <row r="258">
          <cell r="B258">
            <v>27.165036240001847</v>
          </cell>
          <cell r="C258">
            <v>3.4082495483468458</v>
          </cell>
          <cell r="D258">
            <v>-1.9335241205770271</v>
          </cell>
          <cell r="F258">
            <v>-4.4687123605004746E-3</v>
          </cell>
        </row>
        <row r="259">
          <cell r="B259">
            <v>20.683937251796131</v>
          </cell>
          <cell r="C259">
            <v>-0.61692321842654718</v>
          </cell>
          <cell r="D259">
            <v>0.51759472917592375</v>
          </cell>
          <cell r="F259">
            <v>5.101028818064625E-4</v>
          </cell>
        </row>
        <row r="260">
          <cell r="B260">
            <v>-14.107428613050736</v>
          </cell>
          <cell r="C260">
            <v>-0.97693793406866747</v>
          </cell>
          <cell r="D260">
            <v>0.45173281749072991</v>
          </cell>
          <cell r="F260">
            <v>-2.3827094724323096E-3</v>
          </cell>
        </row>
        <row r="261">
          <cell r="B261">
            <v>-14.54107332754945</v>
          </cell>
          <cell r="C261">
            <v>3.471965913377975</v>
          </cell>
          <cell r="D261">
            <v>-1.7201607389194478</v>
          </cell>
          <cell r="F261">
            <v>6.813536488895893E-4</v>
          </cell>
        </row>
        <row r="262">
          <cell r="B262">
            <v>-18.311081184147199</v>
          </cell>
          <cell r="C262">
            <v>1.5073984359385562E-3</v>
          </cell>
          <cell r="D262">
            <v>0.17665083659993536</v>
          </cell>
          <cell r="F262">
            <v>4.869496061144625E-3</v>
          </cell>
        </row>
        <row r="263">
          <cell r="B263">
            <v>-9.7727542717989984</v>
          </cell>
          <cell r="C263">
            <v>-5.9453680326764351</v>
          </cell>
          <cell r="D263">
            <v>1.9745005713778241E-4</v>
          </cell>
          <cell r="F263">
            <v>-1.9223164171434991E-3</v>
          </cell>
        </row>
        <row r="264">
          <cell r="B264">
            <v>-22.933207475321748</v>
          </cell>
          <cell r="C264">
            <v>5.6245749676051124</v>
          </cell>
          <cell r="D264">
            <v>-2.509281069265703</v>
          </cell>
          <cell r="F264">
            <v>-4.1966828451315882E-3</v>
          </cell>
        </row>
        <row r="265">
          <cell r="B265">
            <v>7.4779395047658532</v>
          </cell>
          <cell r="C265">
            <v>-1.209691205116453</v>
          </cell>
          <cell r="D265">
            <v>-3.1642927385854516</v>
          </cell>
          <cell r="F265">
            <v>1.8169434932670645E-3</v>
          </cell>
        </row>
        <row r="266">
          <cell r="B266">
            <v>32.086907774081617</v>
          </cell>
          <cell r="C266">
            <v>-4.1442706933695339</v>
          </cell>
          <cell r="D266">
            <v>1.8427450269069987</v>
          </cell>
          <cell r="F266">
            <v>-3.4042553520250666E-4</v>
          </cell>
        </row>
        <row r="267">
          <cell r="B267">
            <v>11.833605776892144</v>
          </cell>
          <cell r="C267">
            <v>1.475726277706898</v>
          </cell>
          <cell r="D267">
            <v>-1.042571535142359</v>
          </cell>
          <cell r="F267">
            <v>3.4042553520244019E-4</v>
          </cell>
        </row>
        <row r="268">
          <cell r="B268">
            <v>-7.1031065300811767</v>
          </cell>
          <cell r="C268">
            <v>1.9808931868224711</v>
          </cell>
          <cell r="D268">
            <v>-0.19685022135265193</v>
          </cell>
          <cell r="F268">
            <v>1.2626999787282987E-2</v>
          </cell>
        </row>
        <row r="269">
          <cell r="B269">
            <v>16.889862676477129</v>
          </cell>
          <cell r="C269">
            <v>-0.19746539109028727</v>
          </cell>
          <cell r="D269">
            <v>-1.0415155049200333</v>
          </cell>
          <cell r="F269">
            <v>-3.3615328906377883E-4</v>
          </cell>
        </row>
        <row r="270">
          <cell r="B270">
            <v>37.540910615049057</v>
          </cell>
          <cell r="C270">
            <v>-2.2347788833849469</v>
          </cell>
          <cell r="D270">
            <v>0.22489847701905696</v>
          </cell>
          <cell r="F270">
            <v>1.4558488488852508E-3</v>
          </cell>
        </row>
        <row r="271">
          <cell r="B271">
            <v>19.874584003536384</v>
          </cell>
          <cell r="C271">
            <v>-1.8353825280119909</v>
          </cell>
          <cell r="D271">
            <v>1.5735523776707141</v>
          </cell>
          <cell r="F271">
            <v>-2.2383883697263738E-4</v>
          </cell>
        </row>
        <row r="272">
          <cell r="B272">
            <v>-3.1652695784558929</v>
          </cell>
          <cell r="C272">
            <v>-1.1527813929600015</v>
          </cell>
          <cell r="D272">
            <v>2.5234589178083682</v>
          </cell>
          <cell r="F272">
            <v>-7.9789151736660482E-3</v>
          </cell>
        </row>
        <row r="273">
          <cell r="B273">
            <v>-14.530821791052574</v>
          </cell>
          <cell r="C273">
            <v>2.8605578307675108</v>
          </cell>
          <cell r="D273">
            <v>0.37695128864776711</v>
          </cell>
          <cell r="F273">
            <v>-2.428762243365969E-3</v>
          </cell>
        </row>
        <row r="274">
          <cell r="B274">
            <v>-1.7417699067338641</v>
          </cell>
          <cell r="C274">
            <v>3.5425942181727637</v>
          </cell>
          <cell r="D274">
            <v>-0.79653897404665996</v>
          </cell>
          <cell r="F274">
            <v>5.1892496164643327E-3</v>
          </cell>
        </row>
        <row r="275">
          <cell r="B275">
            <v>29.760228715742002</v>
          </cell>
          <cell r="C275">
            <v>-5.305459403483419</v>
          </cell>
          <cell r="D275">
            <v>-2.2734399414109441</v>
          </cell>
          <cell r="F275">
            <v>1.0683461332709747E-3</v>
          </cell>
        </row>
        <row r="276">
          <cell r="B276">
            <v>11.770972399177912</v>
          </cell>
          <cell r="C276">
            <v>-2.2856436501553552</v>
          </cell>
          <cell r="D276">
            <v>0.22660180338485247</v>
          </cell>
          <cell r="F276">
            <v>-2.810330794430302E-4</v>
          </cell>
        </row>
        <row r="277">
          <cell r="B277">
            <v>-27.260389307129792</v>
          </cell>
          <cell r="C277">
            <v>-6.1419862744439391E-2</v>
          </cell>
          <cell r="D277">
            <v>3.2912071056940428</v>
          </cell>
          <cell r="F277">
            <v>-1.0567756791512648E-2</v>
          </cell>
        </row>
        <row r="278">
          <cell r="B278">
            <v>2.313287872336133</v>
          </cell>
          <cell r="C278">
            <v>-2.66371487091748</v>
          </cell>
          <cell r="D278">
            <v>-8.9023201659782253E-2</v>
          </cell>
          <cell r="F278">
            <v>-5.35461262297108E-3</v>
          </cell>
        </row>
        <row r="279">
          <cell r="B279">
            <v>-8.7141853726963436</v>
          </cell>
          <cell r="C279">
            <v>-4.9745841889379845</v>
          </cell>
          <cell r="D279">
            <v>2.8898151010559814</v>
          </cell>
          <cell r="F279">
            <v>-5.6131655485511748E-3</v>
          </cell>
        </row>
        <row r="280">
          <cell r="B280">
            <v>-10.765889013359274</v>
          </cell>
          <cell r="C280">
            <v>-2.4145648673469404</v>
          </cell>
          <cell r="D280">
            <v>0.94689795496309337</v>
          </cell>
          <cell r="F280">
            <v>2.871500378667943E-4</v>
          </cell>
        </row>
        <row r="281">
          <cell r="B281">
            <v>-20.877581303902687</v>
          </cell>
          <cell r="C281">
            <v>5.3679397932565465</v>
          </cell>
          <cell r="D281">
            <v>-1.974072698085281</v>
          </cell>
          <cell r="F281">
            <v>-1.3790727922590143E-3</v>
          </cell>
        </row>
        <row r="282">
          <cell r="B282">
            <v>-2.8414028793881068</v>
          </cell>
          <cell r="C282">
            <v>-0.55031679989074522</v>
          </cell>
          <cell r="D282">
            <v>-0.33553868817102622</v>
          </cell>
          <cell r="F282">
            <v>3.2148830720591924E-3</v>
          </cell>
        </row>
        <row r="283">
          <cell r="B283">
            <v>7.6920387301169191</v>
          </cell>
          <cell r="C283">
            <v>-5.9388854242859654</v>
          </cell>
          <cell r="D283">
            <v>3.1836284167676743</v>
          </cell>
          <cell r="F283">
            <v>-1.1469864192595693E-3</v>
          </cell>
        </row>
        <row r="284">
          <cell r="B284">
            <v>-43.083711288805773</v>
          </cell>
          <cell r="C284">
            <v>-3.867173462960046</v>
          </cell>
          <cell r="D284">
            <v>2.9374342924608787</v>
          </cell>
          <cell r="F284">
            <v>-7.950266555866E-3</v>
          </cell>
        </row>
        <row r="285">
          <cell r="B285">
            <v>29.600309091308539</v>
          </cell>
          <cell r="C285">
            <v>2.6937054883188365</v>
          </cell>
          <cell r="D285">
            <v>-2.4290109783938858</v>
          </cell>
          <cell r="F285">
            <v>8.6386162646840889E-3</v>
          </cell>
        </row>
        <row r="286">
          <cell r="B286">
            <v>-18.518094599097463</v>
          </cell>
          <cell r="C286">
            <v>1.8381937240283432</v>
          </cell>
          <cell r="D286">
            <v>0.41811460089739799</v>
          </cell>
          <cell r="F286">
            <v>-4.9436752789564073E-3</v>
          </cell>
        </row>
        <row r="287">
          <cell r="B287">
            <v>-13.747012400855567</v>
          </cell>
          <cell r="C287">
            <v>0.94565502953871716</v>
          </cell>
          <cell r="D287">
            <v>-2.3396310975731649</v>
          </cell>
          <cell r="F287">
            <v>2.9921191550354343E-3</v>
          </cell>
        </row>
        <row r="288">
          <cell r="B288">
            <v>2.5833372297445258</v>
          </cell>
          <cell r="C288">
            <v>4.3824822278083806</v>
          </cell>
          <cell r="D288">
            <v>-1.3559082554833697</v>
          </cell>
          <cell r="F288">
            <v>2.5248191526906255E-3</v>
          </cell>
        </row>
        <row r="289">
          <cell r="B289">
            <v>5.2689942435653201</v>
          </cell>
          <cell r="C289">
            <v>-0.37902852404267118</v>
          </cell>
          <cell r="D289">
            <v>0.18627808692243639</v>
          </cell>
          <cell r="F289">
            <v>-1.2042321608972039E-3</v>
          </cell>
        </row>
        <row r="290">
          <cell r="B290">
            <v>15.016947443004772</v>
          </cell>
          <cell r="C290">
            <v>8.9637118250137711</v>
          </cell>
          <cell r="D290">
            <v>-3.6760699889832655</v>
          </cell>
          <cell r="F290">
            <v>-1.5504324217543337E-3</v>
          </cell>
        </row>
        <row r="291">
          <cell r="B291">
            <v>12.981924293224544</v>
          </cell>
          <cell r="C291">
            <v>-1.5789767416270084</v>
          </cell>
          <cell r="D291">
            <v>0.17050742363689142</v>
          </cell>
          <cell r="F291">
            <v>6.2444704643190114E-3</v>
          </cell>
        </row>
        <row r="292">
          <cell r="B292">
            <v>34.640843182324744</v>
          </cell>
          <cell r="C292">
            <v>-1.3567350062055028</v>
          </cell>
          <cell r="D292">
            <v>-3.4425403044129501</v>
          </cell>
          <cell r="F292">
            <v>-3.8337242617626235E-3</v>
          </cell>
        </row>
        <row r="293">
          <cell r="B293">
            <v>34.265197565493047</v>
          </cell>
          <cell r="C293">
            <v>-3.3176027664125303</v>
          </cell>
          <cell r="D293">
            <v>-1.4012519419372564</v>
          </cell>
          <cell r="F293">
            <v>-2.7556134320923112E-3</v>
          </cell>
        </row>
        <row r="294">
          <cell r="B294">
            <v>-15.896779993163385</v>
          </cell>
          <cell r="C294">
            <v>2.0190747513853839</v>
          </cell>
          <cell r="D294">
            <v>0.22841995930034614</v>
          </cell>
          <cell r="F294">
            <v>6.6464462858582696E-3</v>
          </cell>
        </row>
        <row r="295">
          <cell r="B295">
            <v>-2.7103793601709976</v>
          </cell>
          <cell r="C295">
            <v>1.8540148445633176</v>
          </cell>
          <cell r="D295">
            <v>-1.6898272776824297</v>
          </cell>
          <cell r="F295">
            <v>1.1414874819733077E-3</v>
          </cell>
        </row>
        <row r="296">
          <cell r="B296">
            <v>28.654817116847688</v>
          </cell>
          <cell r="C296">
            <v>-3.9279674981342141</v>
          </cell>
          <cell r="D296">
            <v>1.5454941158811288</v>
          </cell>
          <cell r="F296">
            <v>-3.7718641129418661E-3</v>
          </cell>
        </row>
        <row r="297">
          <cell r="B297">
            <v>21.942215472662685</v>
          </cell>
          <cell r="C297">
            <v>-1.6422833142630155</v>
          </cell>
          <cell r="D297">
            <v>-0.23762734106661754</v>
          </cell>
          <cell r="F297">
            <v>2.7445840317321972E-3</v>
          </cell>
        </row>
        <row r="298">
          <cell r="B298">
            <v>-6.1757838594616423</v>
          </cell>
          <cell r="C298">
            <v>-1.765630938589426</v>
          </cell>
          <cell r="D298">
            <v>-0.23375798765464567</v>
          </cell>
          <cell r="F298">
            <v>-1.1420740076369836E-4</v>
          </cell>
        </row>
        <row r="299">
          <cell r="B299">
            <v>7.8477908134731305</v>
          </cell>
          <cell r="C299">
            <v>3.6600500819829618</v>
          </cell>
          <cell r="D299">
            <v>-1.4651737028502478</v>
          </cell>
          <cell r="F299">
            <v>-9.1214813651904411E-3</v>
          </cell>
        </row>
        <row r="300">
          <cell r="B300">
            <v>-4.8133261934969322</v>
          </cell>
          <cell r="C300">
            <v>-4.7768934178185969</v>
          </cell>
          <cell r="D300">
            <v>2.7216005531355205</v>
          </cell>
          <cell r="F300">
            <v>5.7628583793502429E-5</v>
          </cell>
        </row>
        <row r="301">
          <cell r="B301">
            <v>7.4177523293520276</v>
          </cell>
          <cell r="C301">
            <v>-2.5807143503195129</v>
          </cell>
          <cell r="D301">
            <v>0.1731552298113237</v>
          </cell>
          <cell r="F301">
            <v>1.036747011419641E-3</v>
          </cell>
        </row>
        <row r="302">
          <cell r="B302">
            <v>17.137190823414556</v>
          </cell>
          <cell r="C302">
            <v>-0.4257764132212265</v>
          </cell>
          <cell r="D302">
            <v>0.51722494257780083</v>
          </cell>
          <cell r="F302">
            <v>-6.3525277152341872E-3</v>
          </cell>
        </row>
        <row r="303">
          <cell r="B303">
            <v>12.60787696809359</v>
          </cell>
          <cell r="C303">
            <v>1.8518886825408205</v>
          </cell>
          <cell r="D303">
            <v>-1.1929722395808973</v>
          </cell>
          <cell r="F303">
            <v>1.794345400833237E-3</v>
          </cell>
        </row>
        <row r="304">
          <cell r="B304">
            <v>-26.645377286577467</v>
          </cell>
          <cell r="C304">
            <v>2.1100983341362407</v>
          </cell>
          <cell r="D304">
            <v>2.0956644815102683</v>
          </cell>
          <cell r="F304">
            <v>9.2675868373141412E-3</v>
          </cell>
        </row>
        <row r="305">
          <cell r="B305">
            <v>2.8909762986456515</v>
          </cell>
          <cell r="C305">
            <v>-2.9578677494469479</v>
          </cell>
          <cell r="D305">
            <v>1.1293795107896685</v>
          </cell>
          <cell r="F305">
            <v>-2.29213226606753E-4</v>
          </cell>
        </row>
        <row r="306">
          <cell r="B306">
            <v>-4.515419215947694</v>
          </cell>
          <cell r="C306">
            <v>-0.47922815338647307</v>
          </cell>
          <cell r="D306">
            <v>1.1894587817743256</v>
          </cell>
          <cell r="F306">
            <v>5.5436632900993143E-3</v>
          </cell>
        </row>
        <row r="307">
          <cell r="B307">
            <v>18.862782261232077</v>
          </cell>
          <cell r="C307">
            <v>-4.8640431318525232</v>
          </cell>
          <cell r="D307">
            <v>2.5979514388885261</v>
          </cell>
          <cell r="F307">
            <v>-6.8415053979823835E-4</v>
          </cell>
        </row>
        <row r="308">
          <cell r="B308">
            <v>-6.2192853111727961</v>
          </cell>
          <cell r="C308">
            <v>4.1531321129630454</v>
          </cell>
          <cell r="D308">
            <v>-2.4953386565312878</v>
          </cell>
          <cell r="F308">
            <v>1.1969564540016712E-3</v>
          </cell>
        </row>
        <row r="309">
          <cell r="B309">
            <v>16.695708837685221</v>
          </cell>
          <cell r="C309">
            <v>0.89204462795167294</v>
          </cell>
          <cell r="D309">
            <v>-2.2659492350810715</v>
          </cell>
          <cell r="F309">
            <v>-4.5675215005215814E-3</v>
          </cell>
        </row>
        <row r="310">
          <cell r="B310">
            <v>-7.9486614002976301</v>
          </cell>
          <cell r="C310">
            <v>1.1516170736655338</v>
          </cell>
          <cell r="D310">
            <v>-0.82134889995520632</v>
          </cell>
          <cell r="F310">
            <v>-4.579016736181937E-4</v>
          </cell>
        </row>
        <row r="311">
          <cell r="B311">
            <v>9.6635177361442341</v>
          </cell>
          <cell r="C311">
            <v>-1.7307985528932714</v>
          </cell>
          <cell r="D311">
            <v>-1.4889861063981533</v>
          </cell>
          <cell r="F311">
            <v>-6.8361604731360217E-3</v>
          </cell>
        </row>
        <row r="312">
          <cell r="B312">
            <v>-4.7144139943560015</v>
          </cell>
          <cell r="C312">
            <v>0.4411727483170152</v>
          </cell>
          <cell r="D312">
            <v>0.8658943436682166</v>
          </cell>
          <cell r="F312">
            <v>3.5100879034611933E-3</v>
          </cell>
        </row>
        <row r="313">
          <cell r="B313">
            <v>-3.0927431335059321</v>
          </cell>
          <cell r="C313">
            <v>-1.6327445690045561</v>
          </cell>
          <cell r="D313">
            <v>1.4577803007032706</v>
          </cell>
          <cell r="F313">
            <v>4.0700563508084412E-3</v>
          </cell>
        </row>
        <row r="314">
          <cell r="B314">
            <v>24.1638868872876</v>
          </cell>
          <cell r="C314">
            <v>-3.7221453914795144</v>
          </cell>
          <cell r="D314">
            <v>9.2071980563881883E-2</v>
          </cell>
          <cell r="F314">
            <v>1.5434307234058631E-3</v>
          </cell>
        </row>
        <row r="315">
          <cell r="B315">
            <v>6.6752383397104396</v>
          </cell>
          <cell r="C315">
            <v>3.4021995951543107</v>
          </cell>
          <cell r="D315">
            <v>-1.4815310639297989</v>
          </cell>
          <cell r="F315">
            <v>-9.7578549470446474E-3</v>
          </cell>
        </row>
        <row r="316">
          <cell r="B316">
            <v>0.86220228657803932</v>
          </cell>
          <cell r="C316">
            <v>0.88197838990774535</v>
          </cell>
          <cell r="D316">
            <v>1.4331346579839035</v>
          </cell>
          <cell r="F316">
            <v>6.8977683388919304E-3</v>
          </cell>
        </row>
        <row r="317">
          <cell r="B317">
            <v>-0.60638096062035751</v>
          </cell>
          <cell r="C317">
            <v>0.66824032326613592</v>
          </cell>
          <cell r="D317">
            <v>1.0894120866891785</v>
          </cell>
          <cell r="F317">
            <v>-6.4364339209295914E-3</v>
          </cell>
        </row>
        <row r="318">
          <cell r="B318">
            <v>3.209193402442061</v>
          </cell>
          <cell r="C318">
            <v>-2.5368003335671965</v>
          </cell>
          <cell r="D318">
            <v>0.342403975809351</v>
          </cell>
          <cell r="F318">
            <v>1.555434250862465E-3</v>
          </cell>
        </row>
        <row r="319">
          <cell r="B319">
            <v>6.3435666603069105</v>
          </cell>
          <cell r="C319">
            <v>-0.42872587087197667</v>
          </cell>
          <cell r="D319">
            <v>0.14336198549791851</v>
          </cell>
          <cell r="F319">
            <v>1.0422129497350507E-2</v>
          </cell>
        </row>
        <row r="320">
          <cell r="B320">
            <v>-32.488556242876768</v>
          </cell>
          <cell r="C320">
            <v>0.12546123599828463</v>
          </cell>
          <cell r="D320">
            <v>4.5593021557641462</v>
          </cell>
          <cell r="F320">
            <v>-3.4810432617971947E-3</v>
          </cell>
        </row>
        <row r="321">
          <cell r="B321">
            <v>16.869675575672908</v>
          </cell>
          <cell r="C321">
            <v>-2.4128702051862145</v>
          </cell>
          <cell r="D321">
            <v>-1.402804319368363</v>
          </cell>
          <cell r="F321">
            <v>1.3710370613815807E-3</v>
          </cell>
        </row>
        <row r="322">
          <cell r="B322">
            <v>-3.5996675473321025</v>
          </cell>
          <cell r="C322">
            <v>0.29007081694388104</v>
          </cell>
          <cell r="D322">
            <v>-0.47718846347790012</v>
          </cell>
          <cell r="F322">
            <v>-5.8399341515457262E-3</v>
          </cell>
        </row>
        <row r="323">
          <cell r="B323">
            <v>16.767656741880383</v>
          </cell>
          <cell r="C323">
            <v>-0.11487356622314987</v>
          </cell>
          <cell r="D323">
            <v>-1.7143004142600449E-2</v>
          </cell>
          <cell r="F323">
            <v>1.2051305581817166E-3</v>
          </cell>
        </row>
        <row r="324">
          <cell r="B324">
            <v>5.9696371249706885</v>
          </cell>
          <cell r="C324">
            <v>1.1367973758521916</v>
          </cell>
          <cell r="D324">
            <v>-0.30342420514930118</v>
          </cell>
          <cell r="F324">
            <v>1.948089769819159E-3</v>
          </cell>
        </row>
        <row r="325">
          <cell r="B325">
            <v>2.0658442974873386</v>
          </cell>
          <cell r="C325">
            <v>-0.50978548255328537</v>
          </cell>
          <cell r="D325">
            <v>-0.55911919463978332</v>
          </cell>
          <cell r="F325">
            <v>2.3441307437984007E-3</v>
          </cell>
        </row>
        <row r="326">
          <cell r="B326">
            <v>45.773976037116071</v>
          </cell>
          <cell r="C326">
            <v>-3.8536790732421782</v>
          </cell>
          <cell r="D326">
            <v>-0.87029634263027034</v>
          </cell>
          <cell r="F326">
            <v>2.2840175968649281E-4</v>
          </cell>
        </row>
        <row r="327">
          <cell r="B327">
            <v>-4.7180667495774058</v>
          </cell>
          <cell r="C327">
            <v>2.7267481620433078</v>
          </cell>
          <cell r="D327">
            <v>0.73587742340527751</v>
          </cell>
          <cell r="F327">
            <v>1.4960328884984509E-2</v>
          </cell>
        </row>
        <row r="328">
          <cell r="B328">
            <v>1.3851444487743634</v>
          </cell>
          <cell r="C328">
            <v>-0.96954368669634106</v>
          </cell>
          <cell r="D328">
            <v>-0.73642234517782923</v>
          </cell>
          <cell r="F328">
            <v>6.112111438253953E-3</v>
          </cell>
        </row>
        <row r="329">
          <cell r="B329">
            <v>-15.764425546685025</v>
          </cell>
          <cell r="C329">
            <v>-2.2863359079180339</v>
          </cell>
          <cell r="D329">
            <v>2.789936867625995</v>
          </cell>
          <cell r="F329">
            <v>-6.6747310097508795E-3</v>
          </cell>
        </row>
        <row r="330">
          <cell r="B330">
            <v>11.622971502659778</v>
          </cell>
          <cell r="C330">
            <v>-2.6658714518922624</v>
          </cell>
          <cell r="D330">
            <v>2.2497840333357408</v>
          </cell>
          <cell r="F330">
            <v>2.922171228024482E-3</v>
          </cell>
        </row>
        <row r="331">
          <cell r="B331">
            <v>21.991132899312319</v>
          </cell>
          <cell r="C331">
            <v>4.6268132490283342</v>
          </cell>
          <cell r="D331">
            <v>2.7156084231068252</v>
          </cell>
          <cell r="F331">
            <v>2.2442910939741257E-4</v>
          </cell>
        </row>
        <row r="332">
          <cell r="B332">
            <v>40.554867810003103</v>
          </cell>
          <cell r="C332">
            <v>-2.8977400456807736</v>
          </cell>
          <cell r="D332">
            <v>0.92505818982408983</v>
          </cell>
          <cell r="F332">
            <v>3.0808034450085101E-3</v>
          </cell>
        </row>
        <row r="333">
          <cell r="B333">
            <v>32.085117562483383</v>
          </cell>
          <cell r="C333">
            <v>0.15744629949290045</v>
          </cell>
          <cell r="D333">
            <v>-0.63432330147455984</v>
          </cell>
          <cell r="F333">
            <v>-3.9157553712656427E-4</v>
          </cell>
        </row>
        <row r="334">
          <cell r="B334">
            <v>-6.4014687730857878</v>
          </cell>
          <cell r="C334">
            <v>5.5669975856809604</v>
          </cell>
          <cell r="D334">
            <v>0.71136134149395869</v>
          </cell>
          <cell r="F334">
            <v>8.8567630891788884E-3</v>
          </cell>
        </row>
        <row r="335">
          <cell r="B335">
            <v>-12.386275558203831</v>
          </cell>
          <cell r="C335">
            <v>-2.2595076877504918</v>
          </cell>
          <cell r="D335">
            <v>0.83015878115530861</v>
          </cell>
          <cell r="F335">
            <v>8.1191244385041914E-3</v>
          </cell>
        </row>
        <row r="336">
          <cell r="B336">
            <v>24.131043257085576</v>
          </cell>
          <cell r="C336">
            <v>5.415608105255286</v>
          </cell>
          <cell r="D336">
            <v>-2.2069378866058655</v>
          </cell>
          <cell r="F336">
            <v>1.1757442744581067E-2</v>
          </cell>
        </row>
        <row r="337">
          <cell r="B337">
            <v>26.845091823473307</v>
          </cell>
          <cell r="C337">
            <v>1.7752659572505971</v>
          </cell>
          <cell r="D337">
            <v>-0.6782602470319421</v>
          </cell>
          <cell r="F337">
            <v>3.8048648373159376E-4</v>
          </cell>
        </row>
        <row r="338">
          <cell r="B338">
            <v>33.505275189227916</v>
          </cell>
          <cell r="C338">
            <v>6.9746247846379923</v>
          </cell>
          <cell r="D338">
            <v>-3.1072398416097262</v>
          </cell>
          <cell r="F338">
            <v>4.7168620078422725E-3</v>
          </cell>
        </row>
        <row r="339">
          <cell r="B339">
            <v>-4.6269934605899721</v>
          </cell>
          <cell r="C339">
            <v>3.8327806001958962</v>
          </cell>
          <cell r="D339">
            <v>5.2358433001245014E-2</v>
          </cell>
          <cell r="F339">
            <v>5.6095076974211127E-3</v>
          </cell>
        </row>
        <row r="340">
          <cell r="B340">
            <v>16.292548265230629</v>
          </cell>
          <cell r="C340">
            <v>-1.9308099566783703</v>
          </cell>
          <cell r="D340">
            <v>-1.8572734607438113</v>
          </cell>
          <cell r="F340">
            <v>-3.2277153435313955E-4</v>
          </cell>
        </row>
        <row r="341">
          <cell r="B341">
            <v>10.010502513939809</v>
          </cell>
          <cell r="C341">
            <v>2.268321996439814</v>
          </cell>
          <cell r="D341">
            <v>-0.82308610626284506</v>
          </cell>
          <cell r="F341">
            <v>3.7592010329342419E-3</v>
          </cell>
        </row>
        <row r="342">
          <cell r="B342">
            <v>-29.990743101466133</v>
          </cell>
          <cell r="C342">
            <v>-5.6302381032344631</v>
          </cell>
          <cell r="D342">
            <v>1.3147331423575075</v>
          </cell>
          <cell r="F342">
            <v>-1.0189580695538854E-3</v>
          </cell>
        </row>
        <row r="343">
          <cell r="B343">
            <v>34.805063421788176</v>
          </cell>
          <cell r="C343">
            <v>3.6580990334285941</v>
          </cell>
          <cell r="D343">
            <v>-1.4827735711683541</v>
          </cell>
          <cell r="F343">
            <v>8.3888178623451552E-3</v>
          </cell>
        </row>
        <row r="344">
          <cell r="B344">
            <v>21.146211984164101</v>
          </cell>
          <cell r="C344">
            <v>1.8908255277597559</v>
          </cell>
          <cell r="D344">
            <v>-1.9828779075406691</v>
          </cell>
          <cell r="F344">
            <v>5.7300666119911928E-3</v>
          </cell>
        </row>
        <row r="345">
          <cell r="B345">
            <v>-33.158598250363951</v>
          </cell>
          <cell r="C345">
            <v>3.8083518095728293</v>
          </cell>
          <cell r="D345">
            <v>-1.5205819156523184</v>
          </cell>
          <cell r="F345">
            <v>-4.2944688644374002E-3</v>
          </cell>
        </row>
        <row r="346">
          <cell r="B346">
            <v>-23.299956636486836</v>
          </cell>
          <cell r="C346">
            <v>2.6511363510286965</v>
          </cell>
          <cell r="D346">
            <v>0.90401211456060138</v>
          </cell>
          <cell r="F346">
            <v>1.8578979254029418E-3</v>
          </cell>
        </row>
        <row r="347">
          <cell r="B347">
            <v>46.100919256046531</v>
          </cell>
          <cell r="C347">
            <v>-6.1162344225099501</v>
          </cell>
          <cell r="D347">
            <v>1.2027214612217116</v>
          </cell>
          <cell r="F347">
            <v>5.3032110955633241E-5</v>
          </cell>
        </row>
        <row r="348">
          <cell r="B348">
            <v>-52.862313078910539</v>
          </cell>
          <cell r="C348">
            <v>10.162784953586883</v>
          </cell>
          <cell r="D348">
            <v>-3.3418816139041629</v>
          </cell>
          <cell r="F348">
            <v>2.6480261210062857E-3</v>
          </cell>
        </row>
        <row r="349">
          <cell r="B349">
            <v>5.2154821202294022</v>
          </cell>
          <cell r="C349">
            <v>-1.796613937663299</v>
          </cell>
          <cell r="D349">
            <v>0.71986948150613628</v>
          </cell>
          <cell r="F349">
            <v>-1.0474083579793613E-2</v>
          </cell>
        </row>
        <row r="350">
          <cell r="B350">
            <v>-29.800161689476084</v>
          </cell>
          <cell r="C350">
            <v>-2.0091593652362296</v>
          </cell>
          <cell r="D350">
            <v>0.63431494611236106</v>
          </cell>
          <cell r="F350">
            <v>5.1178275688869134E-3</v>
          </cell>
        </row>
        <row r="351">
          <cell r="B351">
            <v>22.170701170806595</v>
          </cell>
          <cell r="C351">
            <v>-1.6143430677848354</v>
          </cell>
          <cell r="D351">
            <v>2.2141772035224205</v>
          </cell>
          <cell r="F351">
            <v>1.0629252701433154E-3</v>
          </cell>
        </row>
        <row r="352">
          <cell r="B352">
            <v>-22.814267268529633</v>
          </cell>
          <cell r="C352">
            <v>2.0156396276809883</v>
          </cell>
          <cell r="D352">
            <v>0.2662968993892868</v>
          </cell>
          <cell r="F352">
            <v>-8.2138175808283628E-3</v>
          </cell>
        </row>
        <row r="353">
          <cell r="B353">
            <v>-25.7216879544746</v>
          </cell>
          <cell r="C353">
            <v>3.1909794883359184</v>
          </cell>
          <cell r="D353">
            <v>0.93277478556525328</v>
          </cell>
          <cell r="F353">
            <v>2.0330647417981023E-3</v>
          </cell>
        </row>
        <row r="354">
          <cell r="B354">
            <v>5.6926136077652965</v>
          </cell>
          <cell r="C354">
            <v>8.7618008022437313E-2</v>
          </cell>
          <cell r="D354">
            <v>9.4259046160315954E-2</v>
          </cell>
          <cell r="F354">
            <v>-8.588351232554102E-3</v>
          </cell>
        </row>
        <row r="355">
          <cell r="B355">
            <v>14.564616774068883</v>
          </cell>
          <cell r="C355">
            <v>-0.3074529719294754</v>
          </cell>
          <cell r="D355">
            <v>1.5234463327425616</v>
          </cell>
          <cell r="F355">
            <v>1.6361376580385879E-2</v>
          </cell>
        </row>
        <row r="356">
          <cell r="B356">
            <v>9.8391075416485361</v>
          </cell>
          <cell r="C356">
            <v>-0.63641431556349293</v>
          </cell>
          <cell r="D356">
            <v>4.5958883472158901E-2</v>
          </cell>
          <cell r="F356">
            <v>-7.6661363519520366E-3</v>
          </cell>
        </row>
        <row r="357">
          <cell r="B357">
            <v>22.236722805246881</v>
          </cell>
          <cell r="C357">
            <v>1.606354767917116</v>
          </cell>
          <cell r="D357">
            <v>1.0482865959581575</v>
          </cell>
          <cell r="F357">
            <v>-1.6580647234531853E-3</v>
          </cell>
        </row>
        <row r="358">
          <cell r="B358">
            <v>-27.033102579348455</v>
          </cell>
          <cell r="C358">
            <v>2.6785219788983223</v>
          </cell>
          <cell r="D358">
            <v>-1.2811481475920705</v>
          </cell>
          <cell r="F358">
            <v>9.4832889718034132E-3</v>
          </cell>
        </row>
        <row r="359">
          <cell r="B359">
            <v>4.7554239700141672</v>
          </cell>
          <cell r="C359">
            <v>-4.0767780270913665</v>
          </cell>
          <cell r="D359">
            <v>1.1314755130622129</v>
          </cell>
          <cell r="F359">
            <v>-4.7304029318105574E-3</v>
          </cell>
        </row>
        <row r="360">
          <cell r="B360">
            <v>28.185310644350587</v>
          </cell>
          <cell r="C360">
            <v>-1.3470048186552037</v>
          </cell>
          <cell r="D360">
            <v>2.0418843181463391</v>
          </cell>
          <cell r="F360">
            <v>-9.2595732105254167E-3</v>
          </cell>
        </row>
        <row r="361">
          <cell r="B361">
            <v>-5.7912562806225658</v>
          </cell>
          <cell r="C361">
            <v>2.7272290439576192</v>
          </cell>
          <cell r="D361">
            <v>-1.7004701206325421</v>
          </cell>
          <cell r="F361">
            <v>-2.6383108586775987E-3</v>
          </cell>
        </row>
        <row r="362">
          <cell r="B362">
            <v>-22.670080103468848</v>
          </cell>
          <cell r="C362">
            <v>-1.2293139676598832</v>
          </cell>
          <cell r="D362">
            <v>1.525225531479429</v>
          </cell>
          <cell r="F362">
            <v>-8.6636885852328076E-3</v>
          </cell>
        </row>
        <row r="363">
          <cell r="B363">
            <v>-19.887900011647815</v>
          </cell>
          <cell r="C363">
            <v>-0.66611939916458418</v>
          </cell>
          <cell r="D363">
            <v>6.9712616347029743E-2</v>
          </cell>
          <cell r="F363">
            <v>2.2272329059184145E-3</v>
          </cell>
        </row>
        <row r="364">
          <cell r="B364">
            <v>-7.6058029383533068</v>
          </cell>
          <cell r="C364">
            <v>3.326016424956078</v>
          </cell>
          <cell r="D364">
            <v>-1.3990988601493586</v>
          </cell>
          <cell r="F364">
            <v>-3.2562683452818367E-4</v>
          </cell>
        </row>
        <row r="365">
          <cell r="B365">
            <v>-6.0013795406911274</v>
          </cell>
          <cell r="C365">
            <v>4.1598562891971724</v>
          </cell>
          <cell r="D365">
            <v>-2.2418839853829571</v>
          </cell>
          <cell r="F365">
            <v>-3.1532047437411955E-3</v>
          </cell>
        </row>
        <row r="366">
          <cell r="B366">
            <v>11.570555084733337</v>
          </cell>
          <cell r="C366">
            <v>-0.65128172133151829</v>
          </cell>
          <cell r="D366">
            <v>-0.1480239916411909</v>
          </cell>
          <cell r="F366">
            <v>5.3762110540584145E-3</v>
          </cell>
        </row>
        <row r="367">
          <cell r="B367">
            <v>60.515817969768953</v>
          </cell>
          <cell r="C367">
            <v>0.88363911331612566</v>
          </cell>
          <cell r="D367">
            <v>-0.67226461008470251</v>
          </cell>
          <cell r="F367">
            <v>1.623464829757728E-3</v>
          </cell>
        </row>
        <row r="368">
          <cell r="B368">
            <v>-0.97838265751816356</v>
          </cell>
          <cell r="C368">
            <v>3.3788531045864016</v>
          </cell>
          <cell r="D368">
            <v>-0.94182637916736811</v>
          </cell>
          <cell r="F368">
            <v>3.7842952201869336E-4</v>
          </cell>
        </row>
        <row r="369">
          <cell r="B369">
            <v>33.12589994580577</v>
          </cell>
          <cell r="C369">
            <v>-2.9896925672063146</v>
          </cell>
          <cell r="D369">
            <v>-0.71291656063599973</v>
          </cell>
          <cell r="F369">
            <v>-6.6704875987721969E-3</v>
          </cell>
        </row>
        <row r="370">
          <cell r="B370">
            <v>31.106872379491453</v>
          </cell>
          <cell r="C370">
            <v>-2.505999501994034</v>
          </cell>
          <cell r="D370">
            <v>1.7983652453833905</v>
          </cell>
          <cell r="F370">
            <v>2.1198540347756273E-3</v>
          </cell>
        </row>
        <row r="371">
          <cell r="B371">
            <v>-5.9836440245705944</v>
          </cell>
          <cell r="C371">
            <v>-3.2199496309262199</v>
          </cell>
          <cell r="D371">
            <v>0.72191808308031635</v>
          </cell>
          <cell r="F371">
            <v>9.2263445800359824E-4</v>
          </cell>
        </row>
        <row r="372">
          <cell r="B372">
            <v>-3.4061483804646566</v>
          </cell>
          <cell r="C372">
            <v>-7.3447299192878708</v>
          </cell>
          <cell r="D372">
            <v>0.39519307945605991</v>
          </cell>
          <cell r="F372">
            <v>-8.1157339701279068E-3</v>
          </cell>
        </row>
        <row r="373">
          <cell r="B373">
            <v>13.626279249655504</v>
          </cell>
          <cell r="C373">
            <v>-1.6814315226170837</v>
          </cell>
          <cell r="D373">
            <v>-0.78469257829476857</v>
          </cell>
          <cell r="F373">
            <v>-5.0991145931643372E-3</v>
          </cell>
        </row>
        <row r="374">
          <cell r="B374">
            <v>3.2132373502194507</v>
          </cell>
          <cell r="C374">
            <v>3.1059222935387276</v>
          </cell>
          <cell r="D374">
            <v>-2.3326144076900541</v>
          </cell>
          <cell r="F374">
            <v>-7.1485527225540553E-4</v>
          </cell>
        </row>
        <row r="375">
          <cell r="B375">
            <v>-1.942162917436286</v>
          </cell>
          <cell r="C375">
            <v>1.1733945592600175</v>
          </cell>
          <cell r="D375">
            <v>-0.20155114933298485</v>
          </cell>
          <cell r="F375">
            <v>3.1854156987704569E-3</v>
          </cell>
        </row>
        <row r="376">
          <cell r="B376">
            <v>3.8234754333437868</v>
          </cell>
          <cell r="C376">
            <v>-0.86946095788455646</v>
          </cell>
          <cell r="D376">
            <v>-7.6993370355406543E-2</v>
          </cell>
          <cell r="F376">
            <v>-4.0108841989904501E-3</v>
          </cell>
        </row>
        <row r="377">
          <cell r="B377">
            <v>-23.982141888447739</v>
          </cell>
          <cell r="C377">
            <v>-0.89496625208786984</v>
          </cell>
          <cell r="D377">
            <v>1.4507369058749819</v>
          </cell>
          <cell r="F377">
            <v>-2.0942416031147371E-3</v>
          </cell>
        </row>
        <row r="378">
          <cell r="B378">
            <v>-23.677903650329039</v>
          </cell>
          <cell r="C378">
            <v>-4.2281546234058816</v>
          </cell>
          <cell r="D378">
            <v>2.6186996676262582</v>
          </cell>
          <cell r="F378">
            <v>2.0098983522857009E-2</v>
          </cell>
        </row>
        <row r="379">
          <cell r="B379">
            <v>22.712343049532684</v>
          </cell>
          <cell r="C379">
            <v>-3.2411233856009898</v>
          </cell>
          <cell r="D379">
            <v>1.5809670795677135</v>
          </cell>
          <cell r="F379">
            <v>-2.815683038497305E-3</v>
          </cell>
        </row>
        <row r="380">
          <cell r="B380">
            <v>-23.753176793184007</v>
          </cell>
          <cell r="C380">
            <v>2.4607457004463482</v>
          </cell>
          <cell r="D380">
            <v>-1.1514543929036591</v>
          </cell>
          <cell r="F380">
            <v>1.3546833467860133E-3</v>
          </cell>
        </row>
        <row r="381">
          <cell r="B381">
            <v>16.092488366655168</v>
          </cell>
          <cell r="C381">
            <v>-5.3281973632842838</v>
          </cell>
          <cell r="D381">
            <v>0.87209129628183457</v>
          </cell>
          <cell r="F381">
            <v>-7.3371888168580392E-3</v>
          </cell>
        </row>
        <row r="382">
          <cell r="B382">
            <v>-16.360052204499748</v>
          </cell>
          <cell r="C382">
            <v>7.9259882185750374</v>
          </cell>
          <cell r="D382">
            <v>-3.6707231921057044</v>
          </cell>
          <cell r="F382">
            <v>1.7985126247529438E-3</v>
          </cell>
        </row>
        <row r="383">
          <cell r="B383">
            <v>-30.547628180701121</v>
          </cell>
          <cell r="C383">
            <v>2.2582761840276939</v>
          </cell>
          <cell r="D383">
            <v>0.47295733591569611</v>
          </cell>
          <cell r="F383">
            <v>7.702359623980708E-3</v>
          </cell>
        </row>
        <row r="384">
          <cell r="B384">
            <v>14.172670625509557</v>
          </cell>
          <cell r="C384">
            <v>0.12219931058026262</v>
          </cell>
          <cell r="D384">
            <v>-0.7071607236567965</v>
          </cell>
          <cell r="F384">
            <v>-5.255043650624824E-3</v>
          </cell>
        </row>
        <row r="385">
          <cell r="B385">
            <v>-12.678531777902654</v>
          </cell>
          <cell r="C385">
            <v>1.4945433758758453</v>
          </cell>
          <cell r="D385">
            <v>-1.3477392705015518</v>
          </cell>
          <cell r="F385">
            <v>7.6016727339752496E-4</v>
          </cell>
        </row>
        <row r="386">
          <cell r="B386">
            <v>20.415609319173242</v>
          </cell>
          <cell r="C386">
            <v>-1.443967600684041</v>
          </cell>
          <cell r="D386">
            <v>0.93596613456407984</v>
          </cell>
          <cell r="F386">
            <v>-5.4970612203460705E-3</v>
          </cell>
        </row>
        <row r="387">
          <cell r="B387">
            <v>-20.984217525179751</v>
          </cell>
          <cell r="C387">
            <v>-1.0542816660237686</v>
          </cell>
          <cell r="D387">
            <v>6.4650664912753231E-2</v>
          </cell>
          <cell r="F387">
            <v>5.5513367773622965E-3</v>
          </cell>
        </row>
        <row r="388">
          <cell r="B388">
            <v>-32.113547345367152</v>
          </cell>
          <cell r="C388">
            <v>0.72255343615008205</v>
          </cell>
          <cell r="D388">
            <v>-1.5549888796445273</v>
          </cell>
          <cell r="F388">
            <v>-4.4058925197970177E-3</v>
          </cell>
        </row>
        <row r="389">
          <cell r="B389">
            <v>16.06913051099621</v>
          </cell>
          <cell r="C389">
            <v>-3.3534472740487038</v>
          </cell>
          <cell r="D389">
            <v>1.1543273429632666</v>
          </cell>
          <cell r="F389">
            <v>-8.2656408409368422E-3</v>
          </cell>
        </row>
        <row r="390">
          <cell r="B390">
            <v>52.022495192357546</v>
          </cell>
          <cell r="C390">
            <v>11.552797558570246</v>
          </cell>
          <cell r="D390">
            <v>-2.2022601391599288</v>
          </cell>
          <cell r="F390">
            <v>3.4568884050533081E-3</v>
          </cell>
        </row>
        <row r="391">
          <cell r="B391">
            <v>-9.4370364181168505</v>
          </cell>
          <cell r="C391">
            <v>6.0162387322951725</v>
          </cell>
          <cell r="D391">
            <v>-1.3673800570976293</v>
          </cell>
          <cell r="F391">
            <v>7.6938147239264867E-3</v>
          </cell>
        </row>
        <row r="392">
          <cell r="B392">
            <v>-1.9468904408282599</v>
          </cell>
          <cell r="C392">
            <v>2.4819955650623644</v>
          </cell>
          <cell r="D392">
            <v>-0.23429499073447063</v>
          </cell>
          <cell r="F392">
            <v>6.2315626076744832E-3</v>
          </cell>
        </row>
        <row r="393">
          <cell r="B393">
            <v>-19.968572189205307</v>
          </cell>
          <cell r="C393">
            <v>0.18277320016106624</v>
          </cell>
          <cell r="D393">
            <v>0.9279690899981663</v>
          </cell>
          <cell r="F393">
            <v>4.2584221967593254E-3</v>
          </cell>
        </row>
        <row r="394">
          <cell r="B394">
            <v>-6.6578291335683941</v>
          </cell>
          <cell r="C394">
            <v>3.2636748359101286</v>
          </cell>
          <cell r="D394">
            <v>1.946188824492358</v>
          </cell>
          <cell r="F394">
            <v>-4.8528079706146388E-3</v>
          </cell>
        </row>
        <row r="395">
          <cell r="B395">
            <v>14.178478317333559</v>
          </cell>
          <cell r="C395">
            <v>-3.9225213893036512</v>
          </cell>
          <cell r="D395">
            <v>1.334424886084798</v>
          </cell>
          <cell r="F395">
            <v>-1.6769904663169004E-3</v>
          </cell>
        </row>
        <row r="396">
          <cell r="B396">
            <v>9.3852992984518195</v>
          </cell>
          <cell r="C396">
            <v>2.8771992334817567</v>
          </cell>
          <cell r="D396">
            <v>0.75938726291403613</v>
          </cell>
          <cell r="F396">
            <v>-5.4143317374267573E-5</v>
          </cell>
        </row>
        <row r="397">
          <cell r="B397">
            <v>-23.081306851188433</v>
          </cell>
          <cell r="C397">
            <v>-7.4996494067220476E-2</v>
          </cell>
          <cell r="D397">
            <v>2.8910877746095252</v>
          </cell>
          <cell r="F397">
            <v>9.377089619550286E-3</v>
          </cell>
        </row>
        <row r="398">
          <cell r="B398">
            <v>-13.741355046263562</v>
          </cell>
          <cell r="C398">
            <v>2.6523855349676539</v>
          </cell>
          <cell r="D398">
            <v>8.1097990363182215E-2</v>
          </cell>
          <cell r="F398">
            <v>5.8985979134718643E-4</v>
          </cell>
        </row>
        <row r="399">
          <cell r="B399">
            <v>12.756730682032396</v>
          </cell>
          <cell r="C399">
            <v>3.4929901553653071</v>
          </cell>
          <cell r="D399">
            <v>1.1762461459833582</v>
          </cell>
          <cell r="F399">
            <v>9.1091767852688878E-4</v>
          </cell>
        </row>
        <row r="400">
          <cell r="B400">
            <v>13.825784482905938</v>
          </cell>
          <cell r="C400">
            <v>3.2946443984043512</v>
          </cell>
          <cell r="D400">
            <v>-0.46932010162920978</v>
          </cell>
          <cell r="F400">
            <v>2.6775912549189439E-4</v>
          </cell>
        </row>
        <row r="401">
          <cell r="B401">
            <v>12.529331174449867</v>
          </cell>
          <cell r="C401">
            <v>-1.8533197670462533</v>
          </cell>
          <cell r="D401">
            <v>0.98826166228807577</v>
          </cell>
          <cell r="F401">
            <v>5.9258641764714879E-3</v>
          </cell>
        </row>
        <row r="402">
          <cell r="B402">
            <v>77.545095651431865</v>
          </cell>
          <cell r="C402">
            <v>4.0404899166634847</v>
          </cell>
          <cell r="D402">
            <v>-3.3101139081986011</v>
          </cell>
          <cell r="F402">
            <v>5.2028148792581967E-3</v>
          </cell>
        </row>
        <row r="403">
          <cell r="B403">
            <v>15.678799531501639</v>
          </cell>
          <cell r="C403">
            <v>39.04406599846272</v>
          </cell>
          <cell r="D403">
            <v>13.023707654049405</v>
          </cell>
          <cell r="F403">
            <v>1.1582124734443078E-2</v>
          </cell>
        </row>
        <row r="404">
          <cell r="B404">
            <v>-1.2643106720875112</v>
          </cell>
          <cell r="C404">
            <v>4.3514842353816086</v>
          </cell>
          <cell r="D404">
            <v>-2.1510596973134901</v>
          </cell>
          <cell r="F404">
            <v>-3.6646337085259872E-4</v>
          </cell>
        </row>
        <row r="405">
          <cell r="B405">
            <v>9.9266764521293283</v>
          </cell>
          <cell r="C405">
            <v>4.2609569568797232</v>
          </cell>
          <cell r="D405">
            <v>-2.0878740155777922</v>
          </cell>
          <cell r="F405">
            <v>-1.3623266450715407E-3</v>
          </cell>
        </row>
        <row r="406">
          <cell r="B406">
            <v>-4.8499002952444625</v>
          </cell>
          <cell r="C406">
            <v>-4.705932748764055</v>
          </cell>
          <cell r="D406">
            <v>1.4683976914940224</v>
          </cell>
          <cell r="F406">
            <v>7.3379111212288327E-4</v>
          </cell>
        </row>
        <row r="407">
          <cell r="B407">
            <v>8.955623424664191</v>
          </cell>
          <cell r="C407">
            <v>-0.92014043843766746</v>
          </cell>
          <cell r="D407">
            <v>0.62136283736129316</v>
          </cell>
          <cell r="F407">
            <v>-8.8412322040833415E-3</v>
          </cell>
        </row>
        <row r="408">
          <cell r="B408">
            <v>27.540853005194013</v>
          </cell>
          <cell r="C408">
            <v>1.2208954725477847</v>
          </cell>
          <cell r="D408">
            <v>1.8030714050614547</v>
          </cell>
          <cell r="F408">
            <v>2.7449341559440178E-3</v>
          </cell>
        </row>
        <row r="409">
          <cell r="B409">
            <v>21.863355924998288</v>
          </cell>
          <cell r="C409">
            <v>0.57602552005564323</v>
          </cell>
          <cell r="D409">
            <v>-1.5599146110240114</v>
          </cell>
          <cell r="F409">
            <v>-2.4806705250094733E-3</v>
          </cell>
        </row>
        <row r="410">
          <cell r="B410">
            <v>-19.108156374616385</v>
          </cell>
          <cell r="C410">
            <v>0.47274867050304775</v>
          </cell>
          <cell r="D410">
            <v>1.1211912991695323</v>
          </cell>
          <cell r="F410">
            <v>1.6896355463846522E-3</v>
          </cell>
        </row>
        <row r="411">
          <cell r="B411">
            <v>-33.609202661292372</v>
          </cell>
          <cell r="C411">
            <v>2.2375213636969913</v>
          </cell>
          <cell r="D411">
            <v>-0.14359120522324065</v>
          </cell>
          <cell r="F411">
            <v>2.3712301981422663E-3</v>
          </cell>
        </row>
        <row r="412">
          <cell r="B412">
            <v>-23.376744701244316</v>
          </cell>
          <cell r="C412">
            <v>-0.16520391614315783</v>
          </cell>
          <cell r="D412">
            <v>0.67768550607542566</v>
          </cell>
          <cell r="F412">
            <v>-3.6381891386674473E-3</v>
          </cell>
        </row>
        <row r="413">
          <cell r="B413">
            <v>-21.693699553222007</v>
          </cell>
          <cell r="C413">
            <v>4.7955166675706007</v>
          </cell>
          <cell r="D413">
            <v>-1.5133327219639741</v>
          </cell>
          <cell r="F413">
            <v>-7.1567087872037019E-3</v>
          </cell>
        </row>
        <row r="414">
          <cell r="B414">
            <v>-22.381166640519641</v>
          </cell>
          <cell r="C414">
            <v>2.657948306101829</v>
          </cell>
          <cell r="D414">
            <v>-2.1309868508742351</v>
          </cell>
          <cell r="F414">
            <v>9.2147027063535954E-3</v>
          </cell>
        </row>
        <row r="415">
          <cell r="B415">
            <v>-22.470334605467755</v>
          </cell>
          <cell r="C415">
            <v>5.3625311387780927</v>
          </cell>
          <cell r="D415">
            <v>0.26155670053335578</v>
          </cell>
          <cell r="F415">
            <v>-4.4908277825025803E-3</v>
          </cell>
        </row>
        <row r="416">
          <cell r="B416">
            <v>13.104358931453774</v>
          </cell>
          <cell r="C416">
            <v>1.5233976945261358</v>
          </cell>
          <cell r="D416">
            <v>0.37111437761680438</v>
          </cell>
          <cell r="F416">
            <v>2.7497241163478288E-3</v>
          </cell>
        </row>
        <row r="417">
          <cell r="B417">
            <v>3.997697672402472</v>
          </cell>
          <cell r="C417">
            <v>0.77537413524230114</v>
          </cell>
          <cell r="D417">
            <v>-0.45885399415254768</v>
          </cell>
          <cell r="F417">
            <v>-1.2152916874476423E-3</v>
          </cell>
        </row>
        <row r="418">
          <cell r="B418">
            <v>2.376968362742371</v>
          </cell>
          <cell r="C418">
            <v>3.9121789652549022</v>
          </cell>
          <cell r="D418">
            <v>-0.59712061403349559</v>
          </cell>
          <cell r="F418">
            <v>-2.7530724716272707E-3</v>
          </cell>
        </row>
        <row r="419">
          <cell r="B419">
            <v>5.2289862930422917</v>
          </cell>
          <cell r="C419">
            <v>-2.1648913043407996</v>
          </cell>
          <cell r="D419">
            <v>1.6427137141184227</v>
          </cell>
          <cell r="F419">
            <v>3.5458215023894072E-3</v>
          </cell>
        </row>
        <row r="420">
          <cell r="B420">
            <v>-7.6219071397029632</v>
          </cell>
          <cell r="C420">
            <v>-0.20269095928760175</v>
          </cell>
          <cell r="D420">
            <v>-0.30246956665886704</v>
          </cell>
          <cell r="F420">
            <v>6.8442933284234139E-3</v>
          </cell>
        </row>
        <row r="421">
          <cell r="B421">
            <v>-10.921306285961474</v>
          </cell>
          <cell r="C421">
            <v>4.0270068272177451</v>
          </cell>
          <cell r="D421">
            <v>-0.90440433151224342</v>
          </cell>
          <cell r="F421">
            <v>-2.1535318352533693E-3</v>
          </cell>
        </row>
        <row r="422">
          <cell r="B422">
            <v>-16.802084420515193</v>
          </cell>
          <cell r="C422">
            <v>-2.0409099394526606</v>
          </cell>
          <cell r="D422">
            <v>-0.31031101931036287</v>
          </cell>
          <cell r="F422">
            <v>8.4095453289920782E-4</v>
          </cell>
        </row>
        <row r="423">
          <cell r="B423">
            <v>6.6361465085461333</v>
          </cell>
          <cell r="C423">
            <v>-0.66774391403882083</v>
          </cell>
          <cell r="D423">
            <v>1.9473827161954445</v>
          </cell>
          <cell r="F423">
            <v>7.3525553441010068E-4</v>
          </cell>
        </row>
        <row r="424">
          <cell r="B424">
            <v>7.9943376335449745</v>
          </cell>
          <cell r="C424">
            <v>-0.25912936272268949</v>
          </cell>
          <cell r="D424">
            <v>1.3346027005029868</v>
          </cell>
          <cell r="F424">
            <v>-6.425471098520652E-3</v>
          </cell>
        </row>
        <row r="425">
          <cell r="B425">
            <v>11.854639991193093</v>
          </cell>
          <cell r="C425">
            <v>-3.2337720660952463</v>
          </cell>
          <cell r="D425">
            <v>0.20951060963171031</v>
          </cell>
          <cell r="F425">
            <v>-6.3606702311558416E-3</v>
          </cell>
        </row>
        <row r="426">
          <cell r="B426">
            <v>-0.3307819725942428</v>
          </cell>
          <cell r="C426">
            <v>3.1785439983082946</v>
          </cell>
          <cell r="D426">
            <v>-0.91559078354921763</v>
          </cell>
          <cell r="F426">
            <v>-3.5156910446090149E-3</v>
          </cell>
        </row>
        <row r="427">
          <cell r="B427">
            <v>-13.288680826883775</v>
          </cell>
          <cell r="C427">
            <v>-1.024517930912447</v>
          </cell>
          <cell r="D427">
            <v>0.39343426487239291</v>
          </cell>
          <cell r="F427">
            <v>-4.7605128549660152E-3</v>
          </cell>
        </row>
        <row r="428">
          <cell r="B428">
            <v>22.897677994723011</v>
          </cell>
          <cell r="C428">
            <v>-1.6172997255131181</v>
          </cell>
          <cell r="D428">
            <v>-0.78674784724850411</v>
          </cell>
          <cell r="F428">
            <v>-1.3949996896868958E-3</v>
          </cell>
        </row>
        <row r="429">
          <cell r="B429">
            <v>33.401745779993398</v>
          </cell>
          <cell r="C429">
            <v>2.9839585492352061</v>
          </cell>
          <cell r="D429">
            <v>0.80191797394040054</v>
          </cell>
          <cell r="F429">
            <v>7.0089369617165114E-3</v>
          </cell>
        </row>
        <row r="430">
          <cell r="B430">
            <v>-12.042611919910815</v>
          </cell>
          <cell r="C430">
            <v>6.4778739800160343</v>
          </cell>
          <cell r="D430">
            <v>-2.4820678131682978</v>
          </cell>
          <cell r="F430">
            <v>-5.3330490304573917E-4</v>
          </cell>
        </row>
        <row r="431">
          <cell r="B431">
            <v>6.0181972848393759</v>
          </cell>
          <cell r="C431">
            <v>3.5651589615141055</v>
          </cell>
          <cell r="D431">
            <v>-0.79210310974431963</v>
          </cell>
          <cell r="F431">
            <v>8.5518275414978376E-3</v>
          </cell>
        </row>
        <row r="432">
          <cell r="B432">
            <v>9.8171492985351261</v>
          </cell>
          <cell r="C432">
            <v>4.1376552396362092</v>
          </cell>
          <cell r="D432">
            <v>-0.34075660460165569</v>
          </cell>
          <cell r="F432">
            <v>-6.7397500856750418E-3</v>
          </cell>
        </row>
        <row r="433">
          <cell r="B433">
            <v>43.647646788688355</v>
          </cell>
          <cell r="C433">
            <v>-2.3938207257450843</v>
          </cell>
          <cell r="D433">
            <v>0.58283380865355328</v>
          </cell>
          <cell r="F433">
            <v>-5.8590110600399887E-4</v>
          </cell>
        </row>
        <row r="434">
          <cell r="B434">
            <v>-18.491946548061129</v>
          </cell>
          <cell r="C434">
            <v>2.9059051263136313</v>
          </cell>
          <cell r="D434">
            <v>2.1532219382128215</v>
          </cell>
          <cell r="F434">
            <v>5.2607927479023904E-3</v>
          </cell>
        </row>
        <row r="435">
          <cell r="B435">
            <v>-5.2255774656018747</v>
          </cell>
          <cell r="C435">
            <v>0.83709814717185638</v>
          </cell>
          <cell r="D435">
            <v>-1.7517207223687277</v>
          </cell>
          <cell r="F435">
            <v>1.2711866118554353E-3</v>
          </cell>
        </row>
        <row r="436">
          <cell r="B436">
            <v>-2.3801174414924922</v>
          </cell>
          <cell r="C436">
            <v>5.4695987398225308</v>
          </cell>
          <cell r="D436">
            <v>-1.0908268905033509</v>
          </cell>
          <cell r="F436">
            <v>4.0675157107151819E-3</v>
          </cell>
        </row>
        <row r="437">
          <cell r="B437">
            <v>-52.967162444839744</v>
          </cell>
          <cell r="C437">
            <v>5.8385558896509551</v>
          </cell>
          <cell r="D437">
            <v>-0.14839532024938662</v>
          </cell>
          <cell r="F437">
            <v>2.8952722038401392E-3</v>
          </cell>
        </row>
        <row r="438">
          <cell r="B438">
            <v>-19.899545181532552</v>
          </cell>
          <cell r="C438">
            <v>6.2963702647311779</v>
          </cell>
          <cell r="D438">
            <v>2.1626292134026324</v>
          </cell>
          <cell r="F438">
            <v>-1.63084971832685E-3</v>
          </cell>
        </row>
        <row r="439">
          <cell r="B439">
            <v>0.36689257497399713</v>
          </cell>
          <cell r="C439">
            <v>1.1961024745020667</v>
          </cell>
          <cell r="D439">
            <v>1.5597973271792847</v>
          </cell>
          <cell r="F439">
            <v>-2.2137896454261104E-3</v>
          </cell>
        </row>
        <row r="440">
          <cell r="B440">
            <v>-6.5337055043596717</v>
          </cell>
          <cell r="C440">
            <v>-0.63201842775643347</v>
          </cell>
          <cell r="D440">
            <v>2.4134239739394978</v>
          </cell>
          <cell r="F440">
            <v>-3.5946541852320732E-3</v>
          </cell>
        </row>
        <row r="441">
          <cell r="B441">
            <v>-3.7639877656115206</v>
          </cell>
          <cell r="C441">
            <v>-7.8227608943307896</v>
          </cell>
          <cell r="D441">
            <v>-8.1513625753912022E-2</v>
          </cell>
          <cell r="F441">
            <v>-7.7618677830654913E-3</v>
          </cell>
        </row>
        <row r="442">
          <cell r="B442">
            <v>17.822747819150312</v>
          </cell>
          <cell r="C442">
            <v>-1.4884159040267964</v>
          </cell>
          <cell r="D442">
            <v>0.95430459200236939</v>
          </cell>
          <cell r="F442">
            <v>-2.9396851657183492E-3</v>
          </cell>
        </row>
        <row r="443">
          <cell r="B443">
            <v>18.443828841495982</v>
          </cell>
          <cell r="C443">
            <v>6.7469765587671207</v>
          </cell>
          <cell r="D443">
            <v>-0.25137336663388254</v>
          </cell>
          <cell r="F443">
            <v>8.9524204433628699E-3</v>
          </cell>
        </row>
        <row r="444">
          <cell r="B444">
            <v>24.71685222100815</v>
          </cell>
          <cell r="C444">
            <v>2.1347374405805852</v>
          </cell>
          <cell r="D444">
            <v>2.6751034925666239</v>
          </cell>
          <cell r="F444">
            <v>2.172704280695555E-3</v>
          </cell>
        </row>
        <row r="445">
          <cell r="B445">
            <v>-12.873210216907209</v>
          </cell>
          <cell r="C445">
            <v>4.5971764287382477</v>
          </cell>
          <cell r="D445">
            <v>1.6381726380888888</v>
          </cell>
          <cell r="F445">
            <v>-2.650271878851731E-3</v>
          </cell>
        </row>
        <row r="446">
          <cell r="B446">
            <v>-10.841679302352071</v>
          </cell>
          <cell r="C446">
            <v>-0.15462322753235408</v>
          </cell>
          <cell r="D446">
            <v>-0.47323429996333299</v>
          </cell>
          <cell r="F446">
            <v>-3.8287736217508259E-3</v>
          </cell>
        </row>
        <row r="447">
          <cell r="B447">
            <v>22.949039510683829</v>
          </cell>
          <cell r="C447">
            <v>-12.522763247389587</v>
          </cell>
          <cell r="D447">
            <v>-4.5039498547163657</v>
          </cell>
          <cell r="F447">
            <v>-3.8434894909757269E-3</v>
          </cell>
        </row>
        <row r="448">
          <cell r="B448">
            <v>-0.39754403337237221</v>
          </cell>
          <cell r="C448">
            <v>2.8887044651811289</v>
          </cell>
          <cell r="D448">
            <v>-1.2609916150986762</v>
          </cell>
          <cell r="F448">
            <v>-2.3560921207114983E-3</v>
          </cell>
        </row>
        <row r="449">
          <cell r="B449">
            <v>34.17653506374063</v>
          </cell>
          <cell r="C449">
            <v>-2.115517338832603</v>
          </cell>
          <cell r="D449">
            <v>1.768635901851809</v>
          </cell>
          <cell r="F449">
            <v>-5.1599147002238362E-3</v>
          </cell>
        </row>
        <row r="450">
          <cell r="B450">
            <v>1.0713084345622856</v>
          </cell>
          <cell r="C450">
            <v>-1.2063063955927706</v>
          </cell>
          <cell r="D450">
            <v>0.26387951785459868</v>
          </cell>
          <cell r="F450">
            <v>4.3101126684164977E-4</v>
          </cell>
        </row>
        <row r="451">
          <cell r="B451">
            <v>4.6723742239461341</v>
          </cell>
          <cell r="C451">
            <v>1.9246067071422681</v>
          </cell>
          <cell r="D451">
            <v>2.281600770578843</v>
          </cell>
          <cell r="F451">
            <v>5.3863348697330317E-5</v>
          </cell>
        </row>
        <row r="452">
          <cell r="B452">
            <v>20.281848962235351</v>
          </cell>
          <cell r="C452">
            <v>-1.2154638903459907</v>
          </cell>
          <cell r="D452">
            <v>0.47868227306226463</v>
          </cell>
          <cell r="F452">
            <v>-5.9265646517991509E-4</v>
          </cell>
        </row>
        <row r="453">
          <cell r="B453">
            <v>-5.8864186741018019</v>
          </cell>
          <cell r="C453">
            <v>-0.37011414246919128</v>
          </cell>
          <cell r="D453">
            <v>0.89802820995699484</v>
          </cell>
          <cell r="F453">
            <v>2.5298073077143508E-3</v>
          </cell>
        </row>
        <row r="454">
          <cell r="B454">
            <v>-3.6886905260327318</v>
          </cell>
          <cell r="C454">
            <v>2.4981567362934278</v>
          </cell>
          <cell r="D454">
            <v>0.56059452642372254</v>
          </cell>
          <cell r="F454">
            <v>4.8800204099193039E-3</v>
          </cell>
        </row>
        <row r="455">
          <cell r="B455">
            <v>5.5128365274335307</v>
          </cell>
          <cell r="C455">
            <v>-1.3813664085221062</v>
          </cell>
          <cell r="D455">
            <v>1.5938670543268012</v>
          </cell>
          <cell r="F455">
            <v>-1.2311646765633488E-3</v>
          </cell>
        </row>
        <row r="456">
          <cell r="B456">
            <v>1.8155718819273869</v>
          </cell>
          <cell r="C456">
            <v>-1.4809300750025887</v>
          </cell>
          <cell r="D456">
            <v>2.219010660581747</v>
          </cell>
          <cell r="F456">
            <v>4.7023705331155656E-3</v>
          </cell>
        </row>
        <row r="457">
          <cell r="B457">
            <v>24.826392589510963</v>
          </cell>
          <cell r="C457">
            <v>1.834980682813387</v>
          </cell>
          <cell r="D457">
            <v>-0.32345014835482588</v>
          </cell>
          <cell r="F457">
            <v>2.5024638355529562E-3</v>
          </cell>
        </row>
        <row r="458">
          <cell r="B458">
            <v>14.692766296738982</v>
          </cell>
          <cell r="C458">
            <v>2.9790139626552454</v>
          </cell>
          <cell r="D458">
            <v>0.97439299332292906</v>
          </cell>
          <cell r="F458">
            <v>-4.5303208728536435E-3</v>
          </cell>
        </row>
        <row r="459">
          <cell r="B459">
            <v>3.9955009615532693</v>
          </cell>
          <cell r="C459">
            <v>1.5471902286264412</v>
          </cell>
          <cell r="D459">
            <v>0.93450476960374174</v>
          </cell>
          <cell r="F459">
            <v>-2.1369804547624474E-4</v>
          </cell>
        </row>
        <row r="460">
          <cell r="B460">
            <v>5.2415890492254862</v>
          </cell>
          <cell r="C460">
            <v>3.1398951504321886</v>
          </cell>
          <cell r="D460">
            <v>2.1288178470252452</v>
          </cell>
          <cell r="F460">
            <v>2.827799670143071E-3</v>
          </cell>
        </row>
        <row r="461">
          <cell r="B461">
            <v>-21.240202330461848</v>
          </cell>
          <cell r="C461">
            <v>1.7905849650245096</v>
          </cell>
          <cell r="D461">
            <v>-0.54569623492770747</v>
          </cell>
          <cell r="F461">
            <v>5.5257565818895519E-3</v>
          </cell>
        </row>
        <row r="462">
          <cell r="B462">
            <v>-26.059310964586427</v>
          </cell>
          <cell r="C462">
            <v>6.0045780911860742</v>
          </cell>
          <cell r="D462">
            <v>-1.8364424557583814</v>
          </cell>
          <cell r="F462">
            <v>4.9682977461831162E-3</v>
          </cell>
        </row>
        <row r="463">
          <cell r="B463">
            <v>-2.7576884522341358</v>
          </cell>
          <cell r="C463">
            <v>7.0424397122253382</v>
          </cell>
          <cell r="D463">
            <v>-2.8033762039523391</v>
          </cell>
          <cell r="F463">
            <v>3.0532767455641509E-3</v>
          </cell>
        </row>
        <row r="464">
          <cell r="B464">
            <v>-31.140478932686161</v>
          </cell>
          <cell r="C464">
            <v>6.7615199307373421</v>
          </cell>
          <cell r="D464">
            <v>1.8561949860348173</v>
          </cell>
          <cell r="F464">
            <v>2.5198186465399705E-3</v>
          </cell>
        </row>
        <row r="465">
          <cell r="B465">
            <v>-13.960147544822624</v>
          </cell>
          <cell r="C465">
            <v>-2.4344915156143094</v>
          </cell>
          <cell r="D465">
            <v>2.3120707572190629</v>
          </cell>
          <cell r="F465">
            <v>-1.5730278196183256E-4</v>
          </cell>
        </row>
        <row r="466">
          <cell r="B466">
            <v>21.831024174033779</v>
          </cell>
          <cell r="C466">
            <v>-2.1051149055820595</v>
          </cell>
          <cell r="D466">
            <v>2.9837194409167087</v>
          </cell>
          <cell r="F466">
            <v>1.0487127061160298E-4</v>
          </cell>
        </row>
        <row r="467">
          <cell r="B467">
            <v>29.107248520819613</v>
          </cell>
          <cell r="C467">
            <v>9.1818246696824313E-2</v>
          </cell>
          <cell r="D467">
            <v>1.0694730241867496</v>
          </cell>
          <cell r="F467">
            <v>-3.3613477027047717E-3</v>
          </cell>
        </row>
        <row r="468">
          <cell r="B468">
            <v>16.130752741436869</v>
          </cell>
          <cell r="C468">
            <v>0.39715216455614177</v>
          </cell>
          <cell r="D468">
            <v>-7.2636328698787E-2</v>
          </cell>
          <cell r="F468">
            <v>-2.2647680393721161E-3</v>
          </cell>
        </row>
        <row r="469">
          <cell r="B469">
            <v>-21.543440814283567</v>
          </cell>
          <cell r="C469">
            <v>3.5870528100762056</v>
          </cell>
          <cell r="D469">
            <v>-2.1076989830313635</v>
          </cell>
          <cell r="F469">
            <v>6.5694625967940515E-3</v>
          </cell>
        </row>
        <row r="470">
          <cell r="B470">
            <v>16.43711247732455</v>
          </cell>
          <cell r="C470">
            <v>1.7745233250347874</v>
          </cell>
          <cell r="D470">
            <v>2.244422355786309</v>
          </cell>
          <cell r="F470">
            <v>-2.9903230320092707E-3</v>
          </cell>
        </row>
        <row r="471">
          <cell r="B471">
            <v>-15.86976137375617</v>
          </cell>
          <cell r="C471">
            <v>4.5307555116513036</v>
          </cell>
          <cell r="D471">
            <v>-0.75037916260012438</v>
          </cell>
          <cell r="F471">
            <v>-2.3671140165753093E-3</v>
          </cell>
        </row>
        <row r="472">
          <cell r="B472">
            <v>-18.739217915592327</v>
          </cell>
          <cell r="C472">
            <v>-2.3413022132699917</v>
          </cell>
          <cell r="D472">
            <v>1.9605680826160785</v>
          </cell>
          <cell r="F472">
            <v>6.9277069341836051E-3</v>
          </cell>
        </row>
        <row r="473">
          <cell r="B473">
            <v>20.410711125936352</v>
          </cell>
          <cell r="C473">
            <v>-2.5881231699496574</v>
          </cell>
          <cell r="D473">
            <v>1.8017724488616524</v>
          </cell>
          <cell r="F473">
            <v>-4.6131346225985808E-3</v>
          </cell>
        </row>
        <row r="474">
          <cell r="B474">
            <v>-25.004741204484979</v>
          </cell>
          <cell r="C474">
            <v>0.8706936445761273</v>
          </cell>
          <cell r="D474">
            <v>1.9836015137721339</v>
          </cell>
          <cell r="F474">
            <v>-5.0569007889737739E-3</v>
          </cell>
        </row>
        <row r="475">
          <cell r="B475">
            <v>-4.2208821516903612</v>
          </cell>
          <cell r="C475">
            <v>-6.255310414255038</v>
          </cell>
          <cell r="D475">
            <v>3.8705594415827975</v>
          </cell>
          <cell r="F475">
            <v>-3.2265770765944387E-3</v>
          </cell>
        </row>
        <row r="476">
          <cell r="B476">
            <v>12.851520475982833</v>
          </cell>
          <cell r="C476">
            <v>4.4015298858815077</v>
          </cell>
          <cell r="D476">
            <v>-3.6391425052995015</v>
          </cell>
          <cell r="F476">
            <v>8.4732303962700435E-4</v>
          </cell>
        </row>
        <row r="477">
          <cell r="B477">
            <v>-6.9659710064103884</v>
          </cell>
          <cell r="C477">
            <v>1.5817514916858137</v>
          </cell>
          <cell r="D477">
            <v>-0.16724842318306038</v>
          </cell>
          <cell r="F477">
            <v>2.8544262958488617E-3</v>
          </cell>
        </row>
        <row r="478">
          <cell r="B478">
            <v>-9.9268181587352657</v>
          </cell>
          <cell r="C478">
            <v>-0.98551357277168372</v>
          </cell>
          <cell r="D478">
            <v>0.2208678693468471</v>
          </cell>
          <cell r="F478">
            <v>1.4768714114324673E-3</v>
          </cell>
        </row>
        <row r="479">
          <cell r="B479">
            <v>11.461346736144957</v>
          </cell>
          <cell r="C479">
            <v>1.2151677992984244</v>
          </cell>
          <cell r="D479">
            <v>-0.82661288223801932</v>
          </cell>
          <cell r="F479">
            <v>1.0009219853155556E-3</v>
          </cell>
        </row>
        <row r="480">
          <cell r="B480">
            <v>0.7675139772514612</v>
          </cell>
          <cell r="C480">
            <v>-2.3614994734046904</v>
          </cell>
          <cell r="D480">
            <v>1.5468707299948801</v>
          </cell>
          <cell r="F480">
            <v>7.7625481574958464E-3</v>
          </cell>
        </row>
        <row r="481">
          <cell r="B481">
            <v>12.072837324670719</v>
          </cell>
          <cell r="C481">
            <v>-0.74091168846922772</v>
          </cell>
          <cell r="D481">
            <v>0.77186477202431747</v>
          </cell>
          <cell r="F481">
            <v>5.2232960184677671E-4</v>
          </cell>
        </row>
        <row r="482">
          <cell r="B482">
            <v>-24.266125639011072</v>
          </cell>
          <cell r="C482">
            <v>1.871761077349517</v>
          </cell>
          <cell r="D482">
            <v>-1.5884796894479312</v>
          </cell>
          <cell r="F482">
            <v>8.8381131577169193E-3</v>
          </cell>
        </row>
        <row r="483">
          <cell r="B483">
            <v>20.680592015399835</v>
          </cell>
          <cell r="C483">
            <v>-1.7609849328324052</v>
          </cell>
          <cell r="D483">
            <v>0.915264440666268</v>
          </cell>
          <cell r="F483">
            <v>2.5846486345326774E-3</v>
          </cell>
        </row>
        <row r="484">
          <cell r="B484">
            <v>-19.132460175426701</v>
          </cell>
          <cell r="C484">
            <v>0.97581084878644031</v>
          </cell>
          <cell r="D484">
            <v>-0.29091384579652185</v>
          </cell>
          <cell r="F484">
            <v>5.3547651376598671E-3</v>
          </cell>
        </row>
        <row r="485">
          <cell r="B485">
            <v>10.992015764071537</v>
          </cell>
          <cell r="C485">
            <v>0.78089058799503719</v>
          </cell>
          <cell r="D485">
            <v>-1.1034968363132696</v>
          </cell>
          <cell r="F485">
            <v>1.0264833584537408E-3</v>
          </cell>
        </row>
        <row r="486">
          <cell r="B486">
            <v>-15.214986533992864</v>
          </cell>
          <cell r="C486">
            <v>5.8510243768124672</v>
          </cell>
          <cell r="D486">
            <v>7.1908744625792109E-3</v>
          </cell>
          <cell r="F486">
            <v>8.987906485949439E-3</v>
          </cell>
        </row>
        <row r="487">
          <cell r="B487">
            <v>-28.945694837250539</v>
          </cell>
          <cell r="C487">
            <v>2.0590887046548447</v>
          </cell>
          <cell r="D487">
            <v>-0.58291343009014007</v>
          </cell>
          <cell r="F487">
            <v>6.9407781741593283E-3</v>
          </cell>
        </row>
        <row r="488">
          <cell r="B488">
            <v>-16.614805474436181</v>
          </cell>
          <cell r="C488">
            <v>-5.6182991543441583</v>
          </cell>
          <cell r="D488">
            <v>4.043647088641527</v>
          </cell>
          <cell r="F488">
            <v>-9.0918280836031469E-4</v>
          </cell>
        </row>
        <row r="489">
          <cell r="B489">
            <v>6.0528347562450087</v>
          </cell>
          <cell r="C489">
            <v>-1.0138304644710814</v>
          </cell>
          <cell r="D489">
            <v>1.9174952014846687</v>
          </cell>
          <cell r="F489">
            <v>-4.0001066021377154E-3</v>
          </cell>
        </row>
        <row r="490">
          <cell r="B490">
            <v>0.56195661491192817</v>
          </cell>
          <cell r="C490">
            <v>3.8310794585206369</v>
          </cell>
          <cell r="D490">
            <v>4.4231046925305852</v>
          </cell>
          <cell r="F490">
            <v>-3.5521275079814825E-4</v>
          </cell>
        </row>
        <row r="491">
          <cell r="B491">
            <v>17.235635942992829</v>
          </cell>
          <cell r="C491">
            <v>-0.96550821935850717</v>
          </cell>
          <cell r="D491">
            <v>0.44134265393191768</v>
          </cell>
          <cell r="F491">
            <v>-2.9989602368325425E-3</v>
          </cell>
        </row>
        <row r="492">
          <cell r="B492">
            <v>20.221825219050316</v>
          </cell>
          <cell r="C492">
            <v>1.5348034214998545</v>
          </cell>
          <cell r="D492">
            <v>2.4952473716545187E-3</v>
          </cell>
          <cell r="F492">
            <v>1.1701560695185833E-3</v>
          </cell>
        </row>
        <row r="493">
          <cell r="B493">
            <v>27.530314566423208</v>
          </cell>
          <cell r="C493">
            <v>1.0573035158591106</v>
          </cell>
          <cell r="D493">
            <v>1.4449724447431034</v>
          </cell>
          <cell r="F493">
            <v>-6.5296360141426828E-3</v>
          </cell>
        </row>
        <row r="494">
          <cell r="B494">
            <v>24.601976894588844</v>
          </cell>
          <cell r="C494">
            <v>2.9515892804134056</v>
          </cell>
          <cell r="D494">
            <v>-0.64336100635664117</v>
          </cell>
          <cell r="F494">
            <v>6.3770845913049155E-3</v>
          </cell>
        </row>
        <row r="495">
          <cell r="B495">
            <v>14.030891694811936</v>
          </cell>
          <cell r="C495">
            <v>-1.3125955428647615</v>
          </cell>
          <cell r="D495">
            <v>-2.588112003601251</v>
          </cell>
          <cell r="F495">
            <v>4.067520902123965E-4</v>
          </cell>
        </row>
        <row r="496">
          <cell r="B496">
            <v>33.82217078061494</v>
          </cell>
          <cell r="C496">
            <v>1.1396215172438837</v>
          </cell>
          <cell r="D496">
            <v>-4.998801171320455E-2</v>
          </cell>
          <cell r="F496">
            <v>-2.2901356099495548E-3</v>
          </cell>
        </row>
        <row r="497">
          <cell r="B497">
            <v>0.9724920038293412</v>
          </cell>
          <cell r="C497">
            <v>2.0536934053677243</v>
          </cell>
          <cell r="D497">
            <v>0.16332699371091816</v>
          </cell>
          <cell r="F497">
            <v>-5.4665883189954807E-3</v>
          </cell>
        </row>
        <row r="498">
          <cell r="B498">
            <v>14.005208387402565</v>
          </cell>
          <cell r="C498">
            <v>-1.3897059203582161</v>
          </cell>
          <cell r="D498">
            <v>-4.8899278628722509E-2</v>
          </cell>
          <cell r="F498">
            <v>-3.1812844317105262E-3</v>
          </cell>
        </row>
        <row r="499">
          <cell r="B499">
            <v>13.21083461830378</v>
          </cell>
          <cell r="C499">
            <v>-2.1860862417684204</v>
          </cell>
          <cell r="D499">
            <v>1.9463370093027215</v>
          </cell>
          <cell r="F499">
            <v>8.647872750706052E-3</v>
          </cell>
        </row>
        <row r="500">
          <cell r="B500">
            <v>-0.95818248593162136</v>
          </cell>
          <cell r="C500">
            <v>3.5141082931606245</v>
          </cell>
          <cell r="D500">
            <v>-1.9403187457103861</v>
          </cell>
          <cell r="F500">
            <v>1.4764659149361522E-3</v>
          </cell>
        </row>
        <row r="501">
          <cell r="B501">
            <v>11.574371391648011</v>
          </cell>
          <cell r="C501">
            <v>7.6955944552786509E-2</v>
          </cell>
          <cell r="D501">
            <v>-0.35744117447592749</v>
          </cell>
          <cell r="F501">
            <v>-1.8841507801862652E-3</v>
          </cell>
        </row>
        <row r="502">
          <cell r="B502">
            <v>2.1140146972732472</v>
          </cell>
          <cell r="C502">
            <v>-0.40861075416170978</v>
          </cell>
          <cell r="D502">
            <v>0.10528046064554222</v>
          </cell>
          <cell r="F502">
            <v>-8.6688259170368868E-4</v>
          </cell>
        </row>
        <row r="503">
          <cell r="B503">
            <v>29.038138252346837</v>
          </cell>
          <cell r="C503">
            <v>-1.60343369667667</v>
          </cell>
          <cell r="D503">
            <v>2.5807511158309451</v>
          </cell>
          <cell r="F503">
            <v>-2.5540188578032615E-3</v>
          </cell>
        </row>
        <row r="504">
          <cell r="B504">
            <v>-3.8048746230949382</v>
          </cell>
          <cell r="C504">
            <v>0.53641384216223875</v>
          </cell>
          <cell r="D504">
            <v>0.80069085634280623</v>
          </cell>
          <cell r="F504">
            <v>2.4009615375380463E-3</v>
          </cell>
        </row>
        <row r="505">
          <cell r="B505">
            <v>-22.747944896253884</v>
          </cell>
          <cell r="C505">
            <v>7.1568980278218564E-2</v>
          </cell>
          <cell r="D505">
            <v>-1.9435335535761262</v>
          </cell>
          <cell r="F505">
            <v>-1.4807631187380452E-3</v>
          </cell>
        </row>
        <row r="506">
          <cell r="B506">
            <v>8.6558559580354881</v>
          </cell>
          <cell r="C506">
            <v>-1.0901862329773393</v>
          </cell>
          <cell r="D506">
            <v>0.54712086411234506</v>
          </cell>
          <cell r="F506">
            <v>8.0411650140035425E-3</v>
          </cell>
        </row>
        <row r="507">
          <cell r="B507">
            <v>6.4673873374177138</v>
          </cell>
          <cell r="C507">
            <v>-0.71630370853879843</v>
          </cell>
          <cell r="D507">
            <v>-0.24773793625313295</v>
          </cell>
          <cell r="F507">
            <v>-1.0292035618508869E-2</v>
          </cell>
        </row>
        <row r="508">
          <cell r="B508">
            <v>-5.0940641931452033</v>
          </cell>
          <cell r="C508">
            <v>5.2989383981254798</v>
          </cell>
          <cell r="D508">
            <v>-1.1160009609397259</v>
          </cell>
          <cell r="F508">
            <v>-4.0540942807343648E-3</v>
          </cell>
        </row>
        <row r="509">
          <cell r="B509">
            <v>12.944557033690698</v>
          </cell>
          <cell r="C509">
            <v>-3.1391859713888648</v>
          </cell>
          <cell r="D509">
            <v>0.60075064471734207</v>
          </cell>
          <cell r="F509">
            <v>-8.8838970733521386E-3</v>
          </cell>
        </row>
        <row r="510">
          <cell r="B510">
            <v>0.7729048260933723</v>
          </cell>
          <cell r="C510">
            <v>5.6542467845171718</v>
          </cell>
          <cell r="D510">
            <v>-1.3039167391910809</v>
          </cell>
          <cell r="F510">
            <v>3.7284492469569523E-3</v>
          </cell>
        </row>
        <row r="511">
          <cell r="B511">
            <v>10.287829841058283</v>
          </cell>
          <cell r="C511">
            <v>2.4333024902573732</v>
          </cell>
          <cell r="D511">
            <v>2.3470710900839142</v>
          </cell>
          <cell r="F511">
            <v>3.0449279067576696E-3</v>
          </cell>
        </row>
        <row r="512">
          <cell r="B512">
            <v>3.1145217274273844</v>
          </cell>
          <cell r="C512">
            <v>1.3898028627169099</v>
          </cell>
          <cell r="D512">
            <v>0.9526045877965269</v>
          </cell>
          <cell r="F512">
            <v>-2.838198876097505E-3</v>
          </cell>
        </row>
        <row r="513">
          <cell r="B513">
            <v>72.717108546764663</v>
          </cell>
          <cell r="C513">
            <v>10.24889246898937</v>
          </cell>
          <cell r="D513">
            <v>-7.3184236986119631</v>
          </cell>
          <cell r="F513">
            <v>3.3018654566203832E-3</v>
          </cell>
        </row>
        <row r="514">
          <cell r="B514">
            <v>40.056945348840287</v>
          </cell>
          <cell r="C514">
            <v>37.25632835343923</v>
          </cell>
          <cell r="D514">
            <v>20.333874496475925</v>
          </cell>
          <cell r="F514">
            <v>9.6876638636703965E-3</v>
          </cell>
        </row>
        <row r="515">
          <cell r="B515">
            <v>-3.8348751371637961</v>
          </cell>
          <cell r="C515">
            <v>3.0612708840119791</v>
          </cell>
          <cell r="D515">
            <v>1.0538015382874566</v>
          </cell>
          <cell r="F515">
            <v>3.0559257763778341E-3</v>
          </cell>
        </row>
        <row r="516">
          <cell r="B516">
            <v>-3.028163548609951</v>
          </cell>
          <cell r="C516">
            <v>0.57530656657117707</v>
          </cell>
          <cell r="D516">
            <v>-0.6861228237510385</v>
          </cell>
          <cell r="F516">
            <v>-2.749912615424057E-3</v>
          </cell>
        </row>
        <row r="517">
          <cell r="B517">
            <v>24.040885422435462</v>
          </cell>
          <cell r="C517">
            <v>1.7391588699888181</v>
          </cell>
          <cell r="D517">
            <v>-2.1494917395741422</v>
          </cell>
          <cell r="F517">
            <v>5.2894030349921982E-3</v>
          </cell>
        </row>
        <row r="518">
          <cell r="B518">
            <v>14.932237881778478</v>
          </cell>
          <cell r="C518">
            <v>9.6943582050655763</v>
          </cell>
          <cell r="D518">
            <v>1.9912036894802705</v>
          </cell>
          <cell r="F518">
            <v>4.0572066689011853E-4</v>
          </cell>
        </row>
        <row r="519">
          <cell r="B519">
            <v>5.4289570207488378</v>
          </cell>
          <cell r="C519">
            <v>-1.3465631875162736</v>
          </cell>
          <cell r="D519">
            <v>1.0199925522849034</v>
          </cell>
          <cell r="F519">
            <v>9.1227009519825907E-4</v>
          </cell>
        </row>
        <row r="520">
          <cell r="B520">
            <v>6.7718902395534242</v>
          </cell>
          <cell r="C520">
            <v>7.4660141862513738</v>
          </cell>
          <cell r="D520">
            <v>-0.37342008216269484</v>
          </cell>
          <cell r="F520">
            <v>1.1644686529617835E-3</v>
          </cell>
        </row>
        <row r="521">
          <cell r="B521">
            <v>6.855762503294681</v>
          </cell>
          <cell r="C521">
            <v>-0.54469130389047848</v>
          </cell>
          <cell r="D521">
            <v>0.58032006059622021</v>
          </cell>
          <cell r="F521">
            <v>5.1478866082648577E-3</v>
          </cell>
        </row>
        <row r="522">
          <cell r="B522">
            <v>-21.872463713752214</v>
          </cell>
          <cell r="C522">
            <v>-19.579232381214613</v>
          </cell>
          <cell r="D522">
            <v>-1.2842063357260689</v>
          </cell>
          <cell r="F522">
            <v>-1.0627630392738606E-2</v>
          </cell>
        </row>
        <row r="523">
          <cell r="B523">
            <v>26.364167976410535</v>
          </cell>
          <cell r="C523">
            <v>-2.2473756628660326</v>
          </cell>
          <cell r="D523">
            <v>1.0694802976490267</v>
          </cell>
          <cell r="F523">
            <v>2.6928858078930384E-3</v>
          </cell>
        </row>
        <row r="524">
          <cell r="B524">
            <v>0.49911549571638236</v>
          </cell>
          <cell r="C524">
            <v>5.8104676992341231</v>
          </cell>
          <cell r="D524">
            <v>-0.30136543177482139</v>
          </cell>
          <cell r="F524">
            <v>-5.6991809053883354E-3</v>
          </cell>
        </row>
        <row r="525">
          <cell r="B525">
            <v>8.7300799883789075</v>
          </cell>
          <cell r="C525">
            <v>-2.5025935820963752</v>
          </cell>
          <cell r="D525">
            <v>1.4395988038017495</v>
          </cell>
          <cell r="F525">
            <v>-8.679005011924015E-4</v>
          </cell>
        </row>
        <row r="526">
          <cell r="B526">
            <v>-21.656475153717452</v>
          </cell>
          <cell r="C526">
            <v>-4.4373631581965078</v>
          </cell>
          <cell r="D526">
            <v>-0.94645877969336423</v>
          </cell>
          <cell r="F526">
            <v>1.7860336949926262E-3</v>
          </cell>
        </row>
        <row r="527">
          <cell r="B527">
            <v>-0.9213194257862003</v>
          </cell>
          <cell r="C527">
            <v>0.52909891368498063</v>
          </cell>
          <cell r="D527">
            <v>-0.21586713790727902</v>
          </cell>
          <cell r="F527">
            <v>-2.0414419665008119E-3</v>
          </cell>
        </row>
        <row r="528">
          <cell r="B528">
            <v>22.466374012402781</v>
          </cell>
          <cell r="C528">
            <v>2.2149434116376265</v>
          </cell>
          <cell r="D528">
            <v>0.81869333764485497</v>
          </cell>
          <cell r="F528">
            <v>6.6702556433392837E-3</v>
          </cell>
        </row>
        <row r="529">
          <cell r="B529">
            <v>7.7548071771723128</v>
          </cell>
          <cell r="C529">
            <v>6.3682281220508257</v>
          </cell>
          <cell r="D529">
            <v>0.71812668726298035</v>
          </cell>
          <cell r="F529">
            <v>-1.0662876432352788E-3</v>
          </cell>
        </row>
        <row r="530">
          <cell r="B530">
            <v>1.4904199611302784</v>
          </cell>
          <cell r="C530">
            <v>0.91248549212841357</v>
          </cell>
          <cell r="D530">
            <v>0.73071732497555508</v>
          </cell>
          <cell r="F530">
            <v>-4.2255376605937573E-3</v>
          </cell>
        </row>
        <row r="531">
          <cell r="B531">
            <v>2.0523991313225207</v>
          </cell>
          <cell r="C531">
            <v>4.9229974081579746</v>
          </cell>
          <cell r="D531">
            <v>0.54181598307473255</v>
          </cell>
          <cell r="F531">
            <v>4.3779340948120506E-3</v>
          </cell>
        </row>
        <row r="532">
          <cell r="B532">
            <v>-21.350463790813109</v>
          </cell>
          <cell r="C532">
            <v>2.5125077948600447</v>
          </cell>
          <cell r="D532">
            <v>0.45571777195866758</v>
          </cell>
          <cell r="F532">
            <v>7.10876438995072E-4</v>
          </cell>
        </row>
        <row r="533">
          <cell r="B533">
            <v>-43.538983964464656</v>
          </cell>
          <cell r="C533">
            <v>0.10983854863983411</v>
          </cell>
          <cell r="D533">
            <v>0.5006901282979237</v>
          </cell>
          <cell r="F533">
            <v>-6.007552942245923E-3</v>
          </cell>
        </row>
        <row r="534">
          <cell r="B534">
            <v>16.507421684149787</v>
          </cell>
          <cell r="C534">
            <v>-16.157818244709183</v>
          </cell>
          <cell r="D534">
            <v>-3.8985041889179106</v>
          </cell>
          <cell r="F534">
            <v>-5.0682269904030715E-3</v>
          </cell>
        </row>
        <row r="535">
          <cell r="B535">
            <v>4.7285234127504516</v>
          </cell>
          <cell r="C535">
            <v>-3.2358185317628158E-3</v>
          </cell>
          <cell r="D535">
            <v>2.2939168687242772</v>
          </cell>
          <cell r="F535">
            <v>-3.5933369653345595E-4</v>
          </cell>
        </row>
        <row r="536">
          <cell r="B536">
            <v>-36.901192116825335</v>
          </cell>
          <cell r="C536">
            <v>-11.597130983597197</v>
          </cell>
          <cell r="D536">
            <v>0.1751854714306903</v>
          </cell>
          <cell r="F536">
            <v>-2.467486986786832E-3</v>
          </cell>
        </row>
        <row r="537">
          <cell r="B537">
            <v>2.1879774480885859</v>
          </cell>
          <cell r="C537">
            <v>0.83935515794563242</v>
          </cell>
          <cell r="D537">
            <v>-1.1949902063211244</v>
          </cell>
          <cell r="F537">
            <v>9.1198500723088851E-3</v>
          </cell>
        </row>
        <row r="538">
          <cell r="B538">
            <v>-53.498822144448091</v>
          </cell>
          <cell r="C538">
            <v>2.6143359370962851</v>
          </cell>
          <cell r="D538">
            <v>-1.9095781680190766</v>
          </cell>
          <cell r="F538">
            <v>-3.3206498111333855E-3</v>
          </cell>
        </row>
        <row r="539">
          <cell r="B539">
            <v>10.517670177997925</v>
          </cell>
          <cell r="C539">
            <v>0.26184044976068455</v>
          </cell>
          <cell r="D539">
            <v>-0.21807882705316795</v>
          </cell>
          <cell r="F539">
            <v>-2.1515299524503505E-3</v>
          </cell>
        </row>
        <row r="540">
          <cell r="B540">
            <v>11.030197117663091</v>
          </cell>
          <cell r="C540">
            <v>1.5745419596372625</v>
          </cell>
          <cell r="D540">
            <v>-0.21565931003173724</v>
          </cell>
          <cell r="F540">
            <v>-1.2315272492466737E-3</v>
          </cell>
        </row>
        <row r="541">
          <cell r="B541">
            <v>9.9210097603700191</v>
          </cell>
          <cell r="C541">
            <v>3.2986047520743056</v>
          </cell>
          <cell r="D541">
            <v>0.3653257629613566</v>
          </cell>
          <cell r="F541">
            <v>4.8659404023777561E-3</v>
          </cell>
        </row>
        <row r="542">
          <cell r="B542">
            <v>-13.289408384612189</v>
          </cell>
          <cell r="C542">
            <v>-1.8668260740921969</v>
          </cell>
          <cell r="D542">
            <v>-0.70843699312585007</v>
          </cell>
          <cell r="F542">
            <v>-2.4556210221669608E-3</v>
          </cell>
        </row>
        <row r="543">
          <cell r="B543">
            <v>22.940556953848287</v>
          </cell>
          <cell r="C543">
            <v>-4.0297710854808173</v>
          </cell>
          <cell r="D543">
            <v>1.7549825334600166</v>
          </cell>
          <cell r="F543">
            <v>1.0243802508435827E-4</v>
          </cell>
        </row>
        <row r="544">
          <cell r="B544">
            <v>-16.385991399101915</v>
          </cell>
          <cell r="C544">
            <v>3.8208350277521279</v>
          </cell>
          <cell r="D544">
            <v>-1.782834583654997</v>
          </cell>
          <cell r="F544">
            <v>5.2614225019073776E-3</v>
          </cell>
        </row>
        <row r="545">
          <cell r="B545">
            <v>-10.293672596762356</v>
          </cell>
          <cell r="C545">
            <v>7.4362227185779695</v>
          </cell>
          <cell r="D545">
            <v>-7.1375173528014928</v>
          </cell>
          <cell r="F545">
            <v>1.5283119823937405E-4</v>
          </cell>
        </row>
        <row r="546">
          <cell r="B546">
            <v>-20.613080728223622</v>
          </cell>
          <cell r="C546">
            <v>-0.29427477094966747</v>
          </cell>
          <cell r="D546">
            <v>2.1704829681642064</v>
          </cell>
          <cell r="F546">
            <v>1.2726857929817399E-3</v>
          </cell>
        </row>
        <row r="547">
          <cell r="B547">
            <v>-7.054229155703176</v>
          </cell>
          <cell r="C547">
            <v>-4.7263381422656972</v>
          </cell>
          <cell r="D547">
            <v>-2.0399290827140173</v>
          </cell>
          <cell r="F547">
            <v>-2.8530689824065106E-3</v>
          </cell>
        </row>
        <row r="548">
          <cell r="B548">
            <v>0.87503653606137644</v>
          </cell>
          <cell r="C548">
            <v>5.8184409872487697</v>
          </cell>
          <cell r="D548">
            <v>-0.66685025591515423</v>
          </cell>
          <cell r="F548">
            <v>-1.2252400961010211E-3</v>
          </cell>
        </row>
        <row r="549">
          <cell r="B549">
            <v>-15.809968248918693</v>
          </cell>
          <cell r="C549">
            <v>-2.945381726385194</v>
          </cell>
          <cell r="D549">
            <v>2.4525565056596381</v>
          </cell>
          <cell r="F549">
            <v>-6.86865174149339E-3</v>
          </cell>
        </row>
        <row r="550">
          <cell r="B550">
            <v>-24.862566446242077</v>
          </cell>
          <cell r="C550">
            <v>-7.9355813770386856</v>
          </cell>
          <cell r="D550">
            <v>1.0875532482908434</v>
          </cell>
          <cell r="F550">
            <v>-9.4052680288977675E-3</v>
          </cell>
        </row>
        <row r="551">
          <cell r="B551">
            <v>10.955460280597171</v>
          </cell>
          <cell r="C551">
            <v>6.3137950082450986</v>
          </cell>
          <cell r="D551">
            <v>0.62193819611713352</v>
          </cell>
          <cell r="F551">
            <v>-2.5963910310727504E-4</v>
          </cell>
        </row>
        <row r="552">
          <cell r="B552">
            <v>0.52835516570637431</v>
          </cell>
          <cell r="C552">
            <v>0.73469952135694205</v>
          </cell>
          <cell r="D552">
            <v>0.6021694501009166</v>
          </cell>
          <cell r="F552">
            <v>2.5933624493275132E-3</v>
          </cell>
        </row>
        <row r="553">
          <cell r="B553">
            <v>-6.8191872711975492</v>
          </cell>
          <cell r="C553">
            <v>-1.0583795750134048</v>
          </cell>
          <cell r="D553">
            <v>1.7544555637914241</v>
          </cell>
          <cell r="F553">
            <v>-2.0722167612889173E-4</v>
          </cell>
        </row>
        <row r="554">
          <cell r="B554">
            <v>19.159266389494267</v>
          </cell>
          <cell r="C554">
            <v>-5.1170160121903487</v>
          </cell>
          <cell r="D554">
            <v>-0.6198269713546013</v>
          </cell>
          <cell r="F554">
            <v>9.3215957034602497E-4</v>
          </cell>
        </row>
        <row r="555">
          <cell r="B555">
            <v>-1.7018801083237454</v>
          </cell>
          <cell r="C555">
            <v>3.7062086196122395</v>
          </cell>
          <cell r="D555">
            <v>-0.56367011524074462</v>
          </cell>
          <cell r="F555">
            <v>-1.4504017046646715E-3</v>
          </cell>
        </row>
        <row r="556">
          <cell r="B556">
            <v>-25.914988937061633</v>
          </cell>
          <cell r="C556">
            <v>-0.56183026187638552</v>
          </cell>
          <cell r="D556">
            <v>6.9786597858333965E-2</v>
          </cell>
          <cell r="F556">
            <v>1.5539213734941362E-3</v>
          </cell>
        </row>
        <row r="557">
          <cell r="B557">
            <v>-22.039188956161802</v>
          </cell>
          <cell r="C557">
            <v>-2.6062467169491983</v>
          </cell>
          <cell r="D557">
            <v>0.13538764517463753</v>
          </cell>
          <cell r="F557">
            <v>8.2777178920839128E-4</v>
          </cell>
        </row>
        <row r="558">
          <cell r="B558">
            <v>32.717420503429707</v>
          </cell>
          <cell r="C558">
            <v>-1.2971684106524055</v>
          </cell>
          <cell r="D558">
            <v>0.42570388231559142</v>
          </cell>
          <cell r="F558">
            <v>1.446953898260752E-3</v>
          </cell>
        </row>
        <row r="559">
          <cell r="B559">
            <v>1.5258243268338056</v>
          </cell>
          <cell r="C559">
            <v>-1.5542922928940945</v>
          </cell>
          <cell r="D559">
            <v>0.93081663717780661</v>
          </cell>
          <cell r="F559">
            <v>3.0421019103721923E-3</v>
          </cell>
        </row>
        <row r="560">
          <cell r="B560">
            <v>28.284498352366448</v>
          </cell>
          <cell r="C560">
            <v>2.730051250631861</v>
          </cell>
          <cell r="D560">
            <v>-0.75620744925350003</v>
          </cell>
          <cell r="F560">
            <v>1.903048021940244E-3</v>
          </cell>
        </row>
        <row r="561">
          <cell r="B561">
            <v>34.30627479353921</v>
          </cell>
          <cell r="C561">
            <v>9.3987763549115719</v>
          </cell>
          <cell r="D561">
            <v>-1.4097060382108624</v>
          </cell>
          <cell r="F561">
            <v>6.0451003761079723E-3</v>
          </cell>
        </row>
        <row r="562">
          <cell r="B562">
            <v>-3.1977837001539595</v>
          </cell>
          <cell r="C562">
            <v>-0.91375728933544897</v>
          </cell>
          <cell r="D562">
            <v>1.0339510584015124</v>
          </cell>
          <cell r="F562">
            <v>8.1686837645875187E-4</v>
          </cell>
        </row>
        <row r="563">
          <cell r="B563">
            <v>13.306058677162451</v>
          </cell>
          <cell r="C563">
            <v>5.5567477614384417</v>
          </cell>
          <cell r="D563">
            <v>0.72696832365027064</v>
          </cell>
          <cell r="F563">
            <v>3.9727056425339219E-3</v>
          </cell>
        </row>
        <row r="564">
          <cell r="B564">
            <v>20.606447162312552</v>
          </cell>
          <cell r="C564">
            <v>-6.0279751960932488</v>
          </cell>
          <cell r="D564">
            <v>3.0185714737383615</v>
          </cell>
          <cell r="F564">
            <v>-2.086249325572922E-3</v>
          </cell>
        </row>
        <row r="565">
          <cell r="B565">
            <v>4.5902806595764858</v>
          </cell>
          <cell r="C565">
            <v>1.7294369811383232</v>
          </cell>
          <cell r="D565">
            <v>1.5906572102068459</v>
          </cell>
          <cell r="F565">
            <v>2.6960364271450756E-3</v>
          </cell>
        </row>
        <row r="566">
          <cell r="B566">
            <v>12.698077715434922</v>
          </cell>
          <cell r="C566">
            <v>-2.1930452458034533</v>
          </cell>
          <cell r="D566">
            <v>1.7144028195885235</v>
          </cell>
          <cell r="F566">
            <v>-1.6269259778517683E-3</v>
          </cell>
        </row>
        <row r="567">
          <cell r="B567">
            <v>-8.9780591823852181</v>
          </cell>
          <cell r="C567">
            <v>8.2877762933990795E-2</v>
          </cell>
          <cell r="D567">
            <v>-1.1326733640948297</v>
          </cell>
          <cell r="F567">
            <v>5.0881522386206255E-5</v>
          </cell>
        </row>
        <row r="568">
          <cell r="B568">
            <v>20.238408053094741</v>
          </cell>
          <cell r="C568">
            <v>-0.82009928039423008</v>
          </cell>
          <cell r="D568">
            <v>1.509627879411868</v>
          </cell>
          <cell r="F568">
            <v>-1.2218716518654382E-3</v>
          </cell>
        </row>
        <row r="569">
          <cell r="B569">
            <v>10.708622110452586</v>
          </cell>
          <cell r="C569">
            <v>3.3447868144732982</v>
          </cell>
          <cell r="D569">
            <v>0.34615795343077488</v>
          </cell>
          <cell r="F569">
            <v>-8.6639660899577879E-4</v>
          </cell>
        </row>
        <row r="570">
          <cell r="B570">
            <v>16.09540057723795</v>
          </cell>
          <cell r="C570">
            <v>6.1821758969500111</v>
          </cell>
          <cell r="D570">
            <v>0.89590305801688364</v>
          </cell>
          <cell r="F570">
            <v>8.3270346605138854E-3</v>
          </cell>
        </row>
        <row r="571">
          <cell r="B571">
            <v>18.025641818613838</v>
          </cell>
          <cell r="C571">
            <v>-1.4583877505804568</v>
          </cell>
          <cell r="D571">
            <v>2.84724594944025</v>
          </cell>
          <cell r="F571">
            <v>4.0442849749974894E-4</v>
          </cell>
        </row>
        <row r="572">
          <cell r="B572">
            <v>-21.289108105362985</v>
          </cell>
          <cell r="C572">
            <v>2.8601492592714757</v>
          </cell>
          <cell r="D572">
            <v>0.17591932752764905</v>
          </cell>
          <cell r="F572">
            <v>-6.5727939267465904E-4</v>
          </cell>
        </row>
        <row r="573">
          <cell r="B573">
            <v>-14.032938041820382</v>
          </cell>
          <cell r="C573">
            <v>-3.3097966157942449</v>
          </cell>
          <cell r="D573">
            <v>0.76373622200281632</v>
          </cell>
          <cell r="F573">
            <v>-2.7348712918632626E-3</v>
          </cell>
        </row>
        <row r="574">
          <cell r="B574">
            <v>7.2554626820959358</v>
          </cell>
          <cell r="C574">
            <v>-10.729826346846732</v>
          </cell>
          <cell r="D574">
            <v>-6.1852355897565818</v>
          </cell>
          <cell r="F574">
            <v>3.0424420903013902E-4</v>
          </cell>
        </row>
        <row r="575">
          <cell r="B575">
            <v>3.0419914880531924</v>
          </cell>
          <cell r="C575">
            <v>-3.386209435434296E-2</v>
          </cell>
          <cell r="D575">
            <v>-1.0997438100179056</v>
          </cell>
          <cell r="F575">
            <v>3.2900594048870836E-3</v>
          </cell>
        </row>
        <row r="576">
          <cell r="B576">
            <v>17.134553454944687</v>
          </cell>
          <cell r="C576">
            <v>0.54853015594986088</v>
          </cell>
          <cell r="D576">
            <v>2.5181970789172947</v>
          </cell>
          <cell r="F576">
            <v>2.0211207183139899E-4</v>
          </cell>
        </row>
        <row r="577">
          <cell r="B577">
            <v>16.66868114665553</v>
          </cell>
          <cell r="C577">
            <v>-4.5227636291658735</v>
          </cell>
          <cell r="D577">
            <v>1.9692027328223527</v>
          </cell>
          <cell r="F577">
            <v>1.7667403197292823E-3</v>
          </cell>
        </row>
        <row r="578">
          <cell r="B578">
            <v>1.6644219978947257</v>
          </cell>
          <cell r="C578">
            <v>6.6441109627288792</v>
          </cell>
          <cell r="D578">
            <v>-6.4747591873153487E-2</v>
          </cell>
          <cell r="F578">
            <v>3.6749015658485893E-3</v>
          </cell>
        </row>
        <row r="579">
          <cell r="B579">
            <v>26.341447377889441</v>
          </cell>
          <cell r="C579">
            <v>18.382426157850283</v>
          </cell>
          <cell r="D579">
            <v>0.80531971266586411</v>
          </cell>
          <cell r="F579">
            <v>7.5090460963908806E-3</v>
          </cell>
        </row>
        <row r="580">
          <cell r="B580">
            <v>-25.448422536654231</v>
          </cell>
          <cell r="C580">
            <v>4.0732929738921815</v>
          </cell>
          <cell r="D580">
            <v>1.4506287261990483</v>
          </cell>
          <cell r="F580">
            <v>1.4960728116656088E-4</v>
          </cell>
        </row>
        <row r="581">
          <cell r="B581">
            <v>9.6336521998624285</v>
          </cell>
          <cell r="C581">
            <v>-2.9841932952375672</v>
          </cell>
          <cell r="D581">
            <v>0.51881422317318582</v>
          </cell>
          <cell r="F581">
            <v>-1.3972058161224221E-3</v>
          </cell>
        </row>
        <row r="582">
          <cell r="B582">
            <v>4.3813472941315359</v>
          </cell>
          <cell r="C582">
            <v>1.207229085000568</v>
          </cell>
          <cell r="D582">
            <v>-0.321585371173085</v>
          </cell>
          <cell r="F582">
            <v>4.4931480249671798E-4</v>
          </cell>
        </row>
        <row r="583">
          <cell r="B583">
            <v>-8.1001912882942957</v>
          </cell>
          <cell r="C583">
            <v>1.341673640248666</v>
          </cell>
          <cell r="D583">
            <v>0.7323048863780568</v>
          </cell>
          <cell r="F583">
            <v>-1.5984817829918048E-3</v>
          </cell>
        </row>
        <row r="584">
          <cell r="B584">
            <v>2.546720937812025</v>
          </cell>
          <cell r="C584">
            <v>-0.34243760118651251</v>
          </cell>
          <cell r="D584">
            <v>0.26583553873088533</v>
          </cell>
          <cell r="F584">
            <v>1.2490321625825273E-3</v>
          </cell>
        </row>
        <row r="585">
          <cell r="B585">
            <v>8.3031146895998837</v>
          </cell>
          <cell r="C585">
            <v>4.8521796337301755</v>
          </cell>
          <cell r="D585">
            <v>0.53890009699548624</v>
          </cell>
          <cell r="F585">
            <v>1.4469255362114402E-3</v>
          </cell>
        </row>
        <row r="586">
          <cell r="B586">
            <v>12.430850050487967</v>
          </cell>
          <cell r="C586">
            <v>-1.2170694359510312</v>
          </cell>
          <cell r="D586">
            <v>1.8213870809849944</v>
          </cell>
          <cell r="F586">
            <v>-6.9041699107729873E-3</v>
          </cell>
        </row>
        <row r="587">
          <cell r="B587">
            <v>7.8165679118060751</v>
          </cell>
          <cell r="C587">
            <v>-7.8736844440649129E-2</v>
          </cell>
          <cell r="D587">
            <v>2.4934557031398192</v>
          </cell>
          <cell r="F587">
            <v>5.05772379393752E-3</v>
          </cell>
        </row>
        <row r="588">
          <cell r="B588">
            <v>-28.96841887719841</v>
          </cell>
          <cell r="C588">
            <v>7.0240707837293703</v>
          </cell>
          <cell r="D588">
            <v>-0.74690963682494482</v>
          </cell>
          <cell r="F588">
            <v>-1.149511584208504E-3</v>
          </cell>
        </row>
        <row r="589">
          <cell r="B589">
            <v>25.379289263773614</v>
          </cell>
          <cell r="C589">
            <v>-0.92290736900674464</v>
          </cell>
          <cell r="D589">
            <v>-0.65329465548823373</v>
          </cell>
          <cell r="F589">
            <v>-2.5006877021456464E-4</v>
          </cell>
        </row>
        <row r="590">
          <cell r="B590">
            <v>16.049607890414219</v>
          </cell>
          <cell r="C590">
            <v>2.0092193984827769</v>
          </cell>
          <cell r="D590">
            <v>2.8235329748651128</v>
          </cell>
          <cell r="F590">
            <v>-4.5119643396809381E-3</v>
          </cell>
        </row>
        <row r="591">
          <cell r="B591">
            <v>16.547950842224669</v>
          </cell>
          <cell r="C591">
            <v>-1.7491296516836088</v>
          </cell>
          <cell r="D591">
            <v>1.2873303628933963</v>
          </cell>
          <cell r="F591">
            <v>-1.1563310405861245E-3</v>
          </cell>
        </row>
        <row r="592">
          <cell r="B592">
            <v>-8.8210556640748035</v>
          </cell>
          <cell r="C592">
            <v>5.1468847429673295</v>
          </cell>
          <cell r="D592">
            <v>1.7092639434667394</v>
          </cell>
          <cell r="F592">
            <v>2.0101519407525492E-3</v>
          </cell>
        </row>
        <row r="593">
          <cell r="B593">
            <v>-4.3520409768475634</v>
          </cell>
          <cell r="C593">
            <v>4.8998758113475178</v>
          </cell>
          <cell r="D593">
            <v>3.0364685085173275</v>
          </cell>
          <cell r="F593">
            <v>-8.5382090016653304E-4</v>
          </cell>
        </row>
        <row r="594">
          <cell r="B594">
            <v>-5.171571542768409</v>
          </cell>
          <cell r="C594">
            <v>-0.34139722713274723</v>
          </cell>
          <cell r="D594">
            <v>2.0764059020580614</v>
          </cell>
          <cell r="F594">
            <v>3.360841868284239E-3</v>
          </cell>
        </row>
        <row r="595">
          <cell r="B595">
            <v>5.3839211754702401</v>
          </cell>
          <cell r="C595">
            <v>-5.3183877029019069</v>
          </cell>
          <cell r="D595">
            <v>0.15363976106396976</v>
          </cell>
          <cell r="F595">
            <v>-7.0859909029270286E-3</v>
          </cell>
        </row>
        <row r="596">
          <cell r="B596">
            <v>-10.698026659340201</v>
          </cell>
          <cell r="C596">
            <v>-2.9346020159669663</v>
          </cell>
          <cell r="D596">
            <v>-1.3294947709653231</v>
          </cell>
          <cell r="F596">
            <v>-1.5131263741573211E-4</v>
          </cell>
        </row>
        <row r="597">
          <cell r="B597">
            <v>26.741208434395119</v>
          </cell>
          <cell r="C597">
            <v>-1.6549114784678576</v>
          </cell>
          <cell r="D597">
            <v>1.4205738624410191</v>
          </cell>
          <cell r="F597">
            <v>-1.0093364470316756E-3</v>
          </cell>
        </row>
        <row r="598">
          <cell r="B598">
            <v>-6.9016277307839804</v>
          </cell>
          <cell r="C598">
            <v>-5.0819780897511739</v>
          </cell>
          <cell r="D598">
            <v>2.3230079128665628</v>
          </cell>
          <cell r="F598">
            <v>1.7656707828468932E-3</v>
          </cell>
        </row>
        <row r="599">
          <cell r="B599">
            <v>7.3310570857141988</v>
          </cell>
          <cell r="C599">
            <v>-5.3332767506196133</v>
          </cell>
          <cell r="D599">
            <v>0.51662879455619859</v>
          </cell>
          <cell r="F599">
            <v>-6.0502169839928173E-4</v>
          </cell>
        </row>
        <row r="600">
          <cell r="B600">
            <v>21.788760448378071</v>
          </cell>
          <cell r="C600">
            <v>2.1887360221571006</v>
          </cell>
          <cell r="D600">
            <v>-0.50271100321097828</v>
          </cell>
          <cell r="F600">
            <v>-3.8403281154490453E-3</v>
          </cell>
        </row>
        <row r="601">
          <cell r="B601">
            <v>9.5380982783080062E-2</v>
          </cell>
          <cell r="C601">
            <v>-2.0728452718251908</v>
          </cell>
          <cell r="D601">
            <v>0.54263006237148148</v>
          </cell>
          <cell r="F601">
            <v>-4.5575390078670725E-4</v>
          </cell>
        </row>
        <row r="602">
          <cell r="B602">
            <v>11.921519249593466</v>
          </cell>
          <cell r="C602">
            <v>1.9915468927957505</v>
          </cell>
          <cell r="D602">
            <v>-0.49584031310660825</v>
          </cell>
          <cell r="F602">
            <v>-2.5357554920324601E-3</v>
          </cell>
        </row>
        <row r="603">
          <cell r="B603">
            <v>7.6176052050436036</v>
          </cell>
          <cell r="C603">
            <v>2.2725431594178622</v>
          </cell>
          <cell r="D603">
            <v>-0.25570636726789153</v>
          </cell>
          <cell r="F603">
            <v>2.7383384251132179E-3</v>
          </cell>
        </row>
        <row r="604">
          <cell r="B604">
            <v>40.220533543459297</v>
          </cell>
          <cell r="C604">
            <v>0.21820930911665615</v>
          </cell>
          <cell r="D604">
            <v>2.181828730187501</v>
          </cell>
          <cell r="F604">
            <v>7.2155117907083703E-3</v>
          </cell>
        </row>
        <row r="605">
          <cell r="B605">
            <v>-2.308476161100947</v>
          </cell>
          <cell r="C605">
            <v>2.9168062655750155</v>
          </cell>
          <cell r="D605">
            <v>0.26502654599666325</v>
          </cell>
          <cell r="F605">
            <v>-1.7612282826660382E-3</v>
          </cell>
        </row>
        <row r="606">
          <cell r="B606">
            <v>14.386900845107972</v>
          </cell>
          <cell r="C606">
            <v>2.5805320208022988</v>
          </cell>
          <cell r="D606">
            <v>-1.6422618469032357</v>
          </cell>
          <cell r="F606">
            <v>-3.5261819371492742E-4</v>
          </cell>
        </row>
        <row r="607">
          <cell r="B607">
            <v>4.7264140548344802</v>
          </cell>
          <cell r="C607">
            <v>2.6702201257142741</v>
          </cell>
          <cell r="D607">
            <v>-0.47176171795662447</v>
          </cell>
          <cell r="F607">
            <v>-1.6135542024413802E-3</v>
          </cell>
        </row>
        <row r="608">
          <cell r="B608">
            <v>0.47480332191704122</v>
          </cell>
          <cell r="C608">
            <v>0.82275643703526447</v>
          </cell>
          <cell r="D608">
            <v>1.0558069177591063</v>
          </cell>
          <cell r="F608">
            <v>-3.3868350332090279E-3</v>
          </cell>
        </row>
        <row r="609">
          <cell r="B609">
            <v>13.13693066903758</v>
          </cell>
          <cell r="C609">
            <v>-1.2591128358656505</v>
          </cell>
          <cell r="D609">
            <v>-1.177960754379717</v>
          </cell>
          <cell r="F609">
            <v>1.6695761637994906E-3</v>
          </cell>
        </row>
        <row r="610">
          <cell r="B610">
            <v>29.63250832346543</v>
          </cell>
          <cell r="C610">
            <v>1.5440484080496739</v>
          </cell>
          <cell r="D610">
            <v>-0.39640702087588764</v>
          </cell>
          <cell r="F610">
            <v>4.0432629682533519E-4</v>
          </cell>
        </row>
        <row r="611">
          <cell r="B611">
            <v>9.0777069388217999</v>
          </cell>
          <cell r="C611">
            <v>3.3782526418441154</v>
          </cell>
          <cell r="D611">
            <v>5.1096569575373035E-2</v>
          </cell>
          <cell r="F611">
            <v>6.1458054508164483E-3</v>
          </cell>
        </row>
        <row r="612">
          <cell r="B612">
            <v>-1.0192290112465385</v>
          </cell>
          <cell r="C612">
            <v>-4.6220903766945494</v>
          </cell>
          <cell r="D612">
            <v>3.683772863785463</v>
          </cell>
          <cell r="F612">
            <v>8.5339228592285691E-4</v>
          </cell>
        </row>
        <row r="613">
          <cell r="B613">
            <v>-37.035575043007448</v>
          </cell>
          <cell r="C613">
            <v>1.9365706984754349</v>
          </cell>
          <cell r="D613">
            <v>2.0775743332608574</v>
          </cell>
          <cell r="F613">
            <v>-6.0231894608171797E-4</v>
          </cell>
        </row>
        <row r="614">
          <cell r="B614">
            <v>31.242469409214035</v>
          </cell>
          <cell r="C614">
            <v>-4.6734831301698465</v>
          </cell>
          <cell r="D614">
            <v>5.7221695253034905</v>
          </cell>
          <cell r="F614">
            <v>-5.5887163060210727E-3</v>
          </cell>
        </row>
        <row r="615">
          <cell r="B615">
            <v>18.47445871253117</v>
          </cell>
          <cell r="C615">
            <v>-8.3763158692608428</v>
          </cell>
          <cell r="D615">
            <v>-3.5780649172696863</v>
          </cell>
          <cell r="F615">
            <v>-6.6361277956439695E-3</v>
          </cell>
        </row>
        <row r="616">
          <cell r="B616">
            <v>-3.6365008270336983</v>
          </cell>
          <cell r="C616">
            <v>-0.28190994054303176</v>
          </cell>
          <cell r="D616">
            <v>1.4314685626936354</v>
          </cell>
          <cell r="F616">
            <v>-1.5248938957546931E-4</v>
          </cell>
        </row>
        <row r="617">
          <cell r="B617">
            <v>41.750671359520368</v>
          </cell>
          <cell r="C617">
            <v>-4.3968761094741877</v>
          </cell>
          <cell r="D617">
            <v>3.2151898780528505</v>
          </cell>
          <cell r="F617">
            <v>3.1974042009189768E-3</v>
          </cell>
        </row>
        <row r="618">
          <cell r="B618">
            <v>11.292013742027258</v>
          </cell>
          <cell r="C618">
            <v>-2.2608661114701336</v>
          </cell>
          <cell r="D618">
            <v>4.0338919739779353</v>
          </cell>
          <cell r="F618">
            <v>-3.5476269282189475E-4</v>
          </cell>
        </row>
        <row r="619">
          <cell r="B619">
            <v>-34.003990634904426</v>
          </cell>
          <cell r="C619">
            <v>-7.0793674514048011</v>
          </cell>
          <cell r="D619">
            <v>4.272335346431297</v>
          </cell>
          <cell r="F619">
            <v>-1.7249255963782311E-3</v>
          </cell>
        </row>
        <row r="620">
          <cell r="B620">
            <v>4.3315793999356851</v>
          </cell>
          <cell r="C620">
            <v>8.135097085598314E-3</v>
          </cell>
          <cell r="D620">
            <v>0.59211193866767919</v>
          </cell>
          <cell r="F620">
            <v>3.8010333881901225E-3</v>
          </cell>
        </row>
        <row r="621">
          <cell r="B621">
            <v>6.58484455832936</v>
          </cell>
          <cell r="C621">
            <v>-1.7437190170095003</v>
          </cell>
          <cell r="D621">
            <v>2.1299605068903951</v>
          </cell>
          <cell r="F621">
            <v>1.9708422883851708E-3</v>
          </cell>
        </row>
        <row r="622">
          <cell r="B622">
            <v>-15.619282225989</v>
          </cell>
          <cell r="C622">
            <v>1.2882828229008487</v>
          </cell>
          <cell r="D622">
            <v>0.71845093769521351</v>
          </cell>
          <cell r="F622">
            <v>3.2761300439618202E-3</v>
          </cell>
        </row>
        <row r="623">
          <cell r="B623">
            <v>31.060583900312043</v>
          </cell>
          <cell r="C623">
            <v>8.2521503932015374</v>
          </cell>
          <cell r="D623">
            <v>4.7992696302058597</v>
          </cell>
          <cell r="F623">
            <v>2.8139308050662611E-3</v>
          </cell>
        </row>
        <row r="624">
          <cell r="B624">
            <v>15.516297580531145</v>
          </cell>
          <cell r="C624">
            <v>10.243160100107753</v>
          </cell>
          <cell r="D624">
            <v>3.2988978889854348</v>
          </cell>
          <cell r="F624">
            <v>-2.0073267493503894E-4</v>
          </cell>
        </row>
        <row r="625">
          <cell r="B625">
            <v>7.8220065811004069</v>
          </cell>
          <cell r="C625">
            <v>-0.94304981732481585</v>
          </cell>
          <cell r="D625">
            <v>1.5287608020819243</v>
          </cell>
          <cell r="F625">
            <v>1.6548407858421048E-3</v>
          </cell>
        </row>
        <row r="626">
          <cell r="B626">
            <v>-18.817417394350951</v>
          </cell>
          <cell r="C626">
            <v>3.2695284080104328</v>
          </cell>
          <cell r="D626">
            <v>-0.7495175710918327</v>
          </cell>
          <cell r="F626">
            <v>4.0076145211263327E-4</v>
          </cell>
        </row>
        <row r="627">
          <cell r="B627">
            <v>-15.768745883467417</v>
          </cell>
          <cell r="C627">
            <v>2.0622841189084955</v>
          </cell>
          <cell r="D627">
            <v>1.0425317835737078</v>
          </cell>
          <cell r="F627">
            <v>1.4014016307556567E-3</v>
          </cell>
        </row>
        <row r="628">
          <cell r="B628">
            <v>-26.81101723049494</v>
          </cell>
          <cell r="C628">
            <v>4.6614284736602745</v>
          </cell>
          <cell r="D628">
            <v>0.49739305389894761</v>
          </cell>
          <cell r="F628">
            <v>-1.3012363579718968E-3</v>
          </cell>
        </row>
        <row r="629">
          <cell r="B629">
            <v>12.51781203704715</v>
          </cell>
          <cell r="C629">
            <v>2.0936390951137231</v>
          </cell>
          <cell r="D629">
            <v>1.8929046651504373</v>
          </cell>
          <cell r="F629">
            <v>2.9004370985940254E-3</v>
          </cell>
        </row>
        <row r="630">
          <cell r="B630">
            <v>22.669544127861787</v>
          </cell>
          <cell r="C630">
            <v>4.9481782549172628</v>
          </cell>
          <cell r="D630">
            <v>8.195140617407553</v>
          </cell>
          <cell r="F630">
            <v>1.8957351648991973E-3</v>
          </cell>
        </row>
        <row r="631">
          <cell r="B631">
            <v>-31.760021618804842</v>
          </cell>
          <cell r="C631">
            <v>3.0040175256741199</v>
          </cell>
          <cell r="D631">
            <v>8.7867159389868554E-2</v>
          </cell>
          <cell r="F631">
            <v>3.5820933825044345E-3</v>
          </cell>
        </row>
        <row r="632">
          <cell r="B632">
            <v>20.08086527050223</v>
          </cell>
          <cell r="C632">
            <v>-6.5042569818125626</v>
          </cell>
          <cell r="D632">
            <v>3.6721217383859113</v>
          </cell>
          <cell r="F632">
            <v>1.4391704923168553E-3</v>
          </cell>
        </row>
        <row r="633">
          <cell r="B633">
            <v>22.969952987842689</v>
          </cell>
          <cell r="C633">
            <v>2.0812247556912871</v>
          </cell>
          <cell r="D633">
            <v>-2.4107731098291301</v>
          </cell>
          <cell r="F633">
            <v>-4.4641750697986472E-4</v>
          </cell>
        </row>
        <row r="634">
          <cell r="B634">
            <v>12.882508558740335</v>
          </cell>
          <cell r="C634">
            <v>1.7336729156362574</v>
          </cell>
          <cell r="D634">
            <v>0.39856819746045058</v>
          </cell>
          <cell r="F634">
            <v>-2.5832105770605524E-3</v>
          </cell>
        </row>
        <row r="635">
          <cell r="B635">
            <v>17.668510868604024</v>
          </cell>
          <cell r="C635">
            <v>0.87609985925671041</v>
          </cell>
          <cell r="D635">
            <v>2.3067913397875222</v>
          </cell>
          <cell r="F635">
            <v>1.3421152754002083E-3</v>
          </cell>
        </row>
        <row r="636">
          <cell r="B636">
            <v>-4.5940320894391906</v>
          </cell>
          <cell r="C636">
            <v>-0.88373327829232728</v>
          </cell>
          <cell r="D636">
            <v>0.95004880845526929</v>
          </cell>
          <cell r="F636">
            <v>9.9299943614582675E-4</v>
          </cell>
        </row>
        <row r="637">
          <cell r="B637">
            <v>-56.268290699482677</v>
          </cell>
          <cell r="C637">
            <v>6.0937580879332085</v>
          </cell>
          <cell r="D637">
            <v>-3.4788449153458649</v>
          </cell>
          <cell r="F637">
            <v>4.3081103547310306E-3</v>
          </cell>
        </row>
        <row r="638">
          <cell r="B638">
            <v>5.485990135095637</v>
          </cell>
          <cell r="C638">
            <v>-1.4404762042839061</v>
          </cell>
          <cell r="D638">
            <v>-0.7571172147531734</v>
          </cell>
          <cell r="F638">
            <v>5.1748470622465757E-3</v>
          </cell>
        </row>
        <row r="639">
          <cell r="B639">
            <v>9.1443686586456021</v>
          </cell>
          <cell r="C639">
            <v>-0.28343974620234685</v>
          </cell>
          <cell r="D639">
            <v>1.1020325783506371</v>
          </cell>
          <cell r="F639">
            <v>-2.6580051089020759E-3</v>
          </cell>
        </row>
        <row r="640">
          <cell r="B640">
            <v>12.90817867562305</v>
          </cell>
          <cell r="C640">
            <v>-0.6785958180135836</v>
          </cell>
          <cell r="D640">
            <v>6.9868381593024331E-2</v>
          </cell>
          <cell r="F640">
            <v>1.8219874546620419E-3</v>
          </cell>
        </row>
        <row r="641">
          <cell r="B641">
            <v>-17.508705569690601</v>
          </cell>
          <cell r="C641">
            <v>2.7245845626803664</v>
          </cell>
          <cell r="D641">
            <v>-0.12049120194327073</v>
          </cell>
          <cell r="F641">
            <v>1.7695639694293539E-3</v>
          </cell>
        </row>
        <row r="642">
          <cell r="B642">
            <v>37.513516645268759</v>
          </cell>
          <cell r="C642">
            <v>14.411578688073533</v>
          </cell>
          <cell r="D642">
            <v>-2.879416463258671</v>
          </cell>
          <cell r="F642">
            <v>4.1168456498182774E-3</v>
          </cell>
        </row>
        <row r="643">
          <cell r="B643">
            <v>-32.947306821404318</v>
          </cell>
          <cell r="C643">
            <v>5.4652175109851697</v>
          </cell>
          <cell r="D643">
            <v>-4.5308652500293736</v>
          </cell>
          <cell r="F643">
            <v>3.7102171051951044E-3</v>
          </cell>
        </row>
        <row r="644">
          <cell r="B644">
            <v>-13.641128002837677</v>
          </cell>
          <cell r="C644">
            <v>-6.4063268866934129</v>
          </cell>
          <cell r="D644">
            <v>1.4050164014785693</v>
          </cell>
          <cell r="F644">
            <v>-1.1213769732664183E-3</v>
          </cell>
        </row>
        <row r="645">
          <cell r="B645">
            <v>-51.542257251050515</v>
          </cell>
          <cell r="C645">
            <v>11.83514560381918</v>
          </cell>
          <cell r="D645">
            <v>-3.8041309711322615</v>
          </cell>
          <cell r="F645">
            <v>2.5821553408316225E-3</v>
          </cell>
        </row>
        <row r="646">
          <cell r="B646">
            <v>6.4596646870113714</v>
          </cell>
          <cell r="C646">
            <v>-1.1100439528076007</v>
          </cell>
          <cell r="D646">
            <v>0.79051218192659345</v>
          </cell>
          <cell r="F646">
            <v>1.361470598320949E-3</v>
          </cell>
        </row>
        <row r="647">
          <cell r="B647">
            <v>-2.6720509465107485</v>
          </cell>
          <cell r="C647">
            <v>5.4677852033622409</v>
          </cell>
          <cell r="D647">
            <v>-1.0941651022548113</v>
          </cell>
          <cell r="F647">
            <v>1.6022143111451531E-3</v>
          </cell>
        </row>
        <row r="648">
          <cell r="B648">
            <v>-26.740040925177325</v>
          </cell>
          <cell r="C648">
            <v>1.7041491778733082</v>
          </cell>
          <cell r="D648">
            <v>0.52391147782973868</v>
          </cell>
          <cell r="F648">
            <v>-5.7409907607477795E-3</v>
          </cell>
        </row>
        <row r="649">
          <cell r="B649">
            <v>-65.407549373019819</v>
          </cell>
          <cell r="C649">
            <v>4.2208727428266863</v>
          </cell>
          <cell r="D649">
            <v>2.6047222328718957</v>
          </cell>
          <cell r="F649">
            <v>-1.5137091198139051E-3</v>
          </cell>
        </row>
        <row r="650">
          <cell r="B650">
            <v>-39.650740058818378</v>
          </cell>
          <cell r="C650">
            <v>-0.30785460483048011</v>
          </cell>
          <cell r="D650">
            <v>1.5390741442644176</v>
          </cell>
          <cell r="F650">
            <v>-7.7508359574559619E-3</v>
          </cell>
        </row>
        <row r="651">
          <cell r="B651">
            <v>-13.238457313807325</v>
          </cell>
          <cell r="C651">
            <v>4.5647505380193873</v>
          </cell>
          <cell r="D651">
            <v>-1.9875159484846479</v>
          </cell>
          <cell r="F651">
            <v>-3.1567551123216331E-3</v>
          </cell>
        </row>
        <row r="652">
          <cell r="B652">
            <v>50.898401546548548</v>
          </cell>
          <cell r="C652">
            <v>3.0798904071650877</v>
          </cell>
          <cell r="D652">
            <v>-2.1459300070435092</v>
          </cell>
          <cell r="F652">
            <v>3.944389296980164E-3</v>
          </cell>
        </row>
        <row r="653">
          <cell r="B653">
            <v>-6.4021607949550283</v>
          </cell>
          <cell r="C653">
            <v>-1.2737929235239882</v>
          </cell>
          <cell r="D653">
            <v>-1.7049606028559445</v>
          </cell>
          <cell r="F653">
            <v>-1.4280440688578596E-3</v>
          </cell>
        </row>
        <row r="654">
          <cell r="B654">
            <v>29.630394566899213</v>
          </cell>
          <cell r="C654">
            <v>2.1031293670202644</v>
          </cell>
          <cell r="D654">
            <v>-0.70928082159708539</v>
          </cell>
          <cell r="F654">
            <v>1.6248557207428839E-3</v>
          </cell>
        </row>
        <row r="655">
          <cell r="B655">
            <v>-11.453578308410806</v>
          </cell>
          <cell r="C655">
            <v>3.9526218036014682</v>
          </cell>
          <cell r="D655">
            <v>-3.3830066709880788</v>
          </cell>
          <cell r="F655">
            <v>3.0946850192625692E-3</v>
          </cell>
        </row>
        <row r="656">
          <cell r="B656">
            <v>-7.7703101885226324</v>
          </cell>
          <cell r="C656">
            <v>-2.2964712641285168</v>
          </cell>
          <cell r="D656">
            <v>3.3745487147390469</v>
          </cell>
          <cell r="F656">
            <v>-3.6852362175277408E-3</v>
          </cell>
        </row>
        <row r="657">
          <cell r="B657">
            <v>6.5277534968491731</v>
          </cell>
          <cell r="C657">
            <v>0.42774849657803021</v>
          </cell>
          <cell r="D657">
            <v>0.90171799100857208</v>
          </cell>
          <cell r="F657">
            <v>-5.0338160876473807E-3</v>
          </cell>
        </row>
        <row r="658">
          <cell r="B658">
            <v>57.273580342804564</v>
          </cell>
          <cell r="C658">
            <v>-3.6564328953035776</v>
          </cell>
          <cell r="D658">
            <v>1.7321237635630926</v>
          </cell>
          <cell r="F658">
            <v>8.5719033165589549E-3</v>
          </cell>
        </row>
        <row r="659">
          <cell r="B659">
            <v>-31.564663737776428</v>
          </cell>
          <cell r="C659">
            <v>13.31375443752988</v>
          </cell>
          <cell r="D659">
            <v>7.0781558418961659</v>
          </cell>
          <cell r="F659">
            <v>-4.2767669955904022E-3</v>
          </cell>
        </row>
        <row r="660">
          <cell r="B660">
            <v>-41.319214785381192</v>
          </cell>
          <cell r="C660">
            <v>-6.3791528818198318</v>
          </cell>
          <cell r="D660">
            <v>6.1879711427463109</v>
          </cell>
          <cell r="F660">
            <v>-5.0870587539614733E-3</v>
          </cell>
        </row>
        <row r="661">
          <cell r="B661">
            <v>12.908068954677571</v>
          </cell>
          <cell r="C661">
            <v>5.3834207491030392</v>
          </cell>
          <cell r="D661">
            <v>4.7170264819802856</v>
          </cell>
          <cell r="F661">
            <v>-3.9690466869509002E-3</v>
          </cell>
        </row>
        <row r="662">
          <cell r="B662">
            <v>-52.371125786219125</v>
          </cell>
          <cell r="C662">
            <v>-6.4803004989602009</v>
          </cell>
          <cell r="D662">
            <v>-0.37918976057611276</v>
          </cell>
          <cell r="F662">
            <v>-5.7832447557274146E-3</v>
          </cell>
        </row>
        <row r="663">
          <cell r="B663">
            <v>-41.457711817260858</v>
          </cell>
          <cell r="C663">
            <v>-1.732279575182412</v>
          </cell>
          <cell r="D663">
            <v>1.4061336913289197</v>
          </cell>
          <cell r="F663">
            <v>-4.510155477886019E-3</v>
          </cell>
        </row>
        <row r="664">
          <cell r="B664">
            <v>-48.417734141904411</v>
          </cell>
          <cell r="C664">
            <v>-9.5731165838441559</v>
          </cell>
          <cell r="D664">
            <v>-1.8468426839841956</v>
          </cell>
          <cell r="F664">
            <v>-4.7324258890465622E-3</v>
          </cell>
        </row>
        <row r="665">
          <cell r="B665">
            <v>-16.023570592934842</v>
          </cell>
          <cell r="C665">
            <v>0.30826170493493399</v>
          </cell>
          <cell r="D665">
            <v>3.284062310070329</v>
          </cell>
          <cell r="F665">
            <v>2.2179664299681076E-3</v>
          </cell>
        </row>
        <row r="666">
          <cell r="B666">
            <v>8.7955120552942709</v>
          </cell>
          <cell r="C666">
            <v>-1.1144213088459365E-2</v>
          </cell>
          <cell r="D666">
            <v>-3.7183228493908951</v>
          </cell>
          <cell r="F666">
            <v>-1.5106881213105975E-4</v>
          </cell>
        </row>
        <row r="667">
          <cell r="B667">
            <v>-57.885691158550621</v>
          </cell>
          <cell r="C667">
            <v>-3.718395502088919</v>
          </cell>
          <cell r="D667">
            <v>-1.9024956481346991</v>
          </cell>
          <cell r="F667">
            <v>-1.1589530409620713E-3</v>
          </cell>
        </row>
        <row r="668">
          <cell r="B668">
            <v>65.700975139833901</v>
          </cell>
          <cell r="C668">
            <v>-12.299132766854303</v>
          </cell>
          <cell r="D668">
            <v>-0.5386410592547064</v>
          </cell>
          <cell r="F668">
            <v>3.9751480126046825E-3</v>
          </cell>
        </row>
        <row r="669">
          <cell r="B669">
            <v>-5.6734721743162853</v>
          </cell>
          <cell r="C669">
            <v>12.530634523700442</v>
          </cell>
          <cell r="D669">
            <v>-6.2904098695198556</v>
          </cell>
          <cell r="F669">
            <v>7.2054352273716836E-3</v>
          </cell>
        </row>
        <row r="670">
          <cell r="B670">
            <v>8.9903172647474022E-2</v>
          </cell>
          <cell r="C670">
            <v>-8.6286031132662622</v>
          </cell>
          <cell r="D670">
            <v>2.0645294810509038</v>
          </cell>
          <cell r="F670">
            <v>1.9425702818782822E-3</v>
          </cell>
        </row>
        <row r="671">
          <cell r="B671">
            <v>-15.958977935579927</v>
          </cell>
          <cell r="C671">
            <v>4.0773533456483841</v>
          </cell>
          <cell r="D671">
            <v>-1.6146171148823592</v>
          </cell>
          <cell r="F671">
            <v>-4.9762384623609419E-5</v>
          </cell>
        </row>
        <row r="672">
          <cell r="B672">
            <v>-23.843484784927931</v>
          </cell>
          <cell r="C672">
            <v>-1.3178272488202354</v>
          </cell>
          <cell r="D672">
            <v>-0.19633349840759495</v>
          </cell>
          <cell r="F672">
            <v>2.4354494008269967E-3</v>
          </cell>
        </row>
        <row r="673">
          <cell r="B673">
            <v>-0.18736679480625326</v>
          </cell>
          <cell r="C673">
            <v>15.660679018531166</v>
          </cell>
          <cell r="D673">
            <v>4.3456143195676971</v>
          </cell>
          <cell r="F673">
            <v>4.963025562192368E-4</v>
          </cell>
        </row>
        <row r="674">
          <cell r="B674">
            <v>4.2310479810389072</v>
          </cell>
          <cell r="C674">
            <v>-8.8357401176472816</v>
          </cell>
          <cell r="D674">
            <v>0.99185972407061596</v>
          </cell>
          <cell r="F674">
            <v>8.4314946098502941E-4</v>
          </cell>
        </row>
        <row r="675">
          <cell r="B675">
            <v>30.596812874205696</v>
          </cell>
          <cell r="C675">
            <v>6.0756057779212309</v>
          </cell>
          <cell r="D675">
            <v>4.8770320561154206</v>
          </cell>
          <cell r="F675">
            <v>4.460856062671627E-4</v>
          </cell>
        </row>
        <row r="676">
          <cell r="B676">
            <v>7.161124857085861</v>
          </cell>
          <cell r="C676">
            <v>1.0836415758822375</v>
          </cell>
          <cell r="D676">
            <v>1.3038707153087339</v>
          </cell>
          <cell r="F676">
            <v>-3.8727023229146464E-3</v>
          </cell>
        </row>
        <row r="677">
          <cell r="B677">
            <v>-40.659966913748391</v>
          </cell>
          <cell r="C677">
            <v>-3.1056926074653068</v>
          </cell>
          <cell r="D677">
            <v>-2.0720266293682528</v>
          </cell>
          <cell r="F677">
            <v>4.813785628705324E-3</v>
          </cell>
        </row>
        <row r="678">
          <cell r="B678">
            <v>-31.874816177103661</v>
          </cell>
          <cell r="C678">
            <v>-14.611163518845338</v>
          </cell>
          <cell r="D678">
            <v>-1.6017618774136397</v>
          </cell>
          <cell r="F678">
            <v>8.9073640093631425E-4</v>
          </cell>
        </row>
        <row r="679">
          <cell r="B679">
            <v>-66.30910737670429</v>
          </cell>
          <cell r="C679">
            <v>-3.7277631134932334</v>
          </cell>
          <cell r="D679">
            <v>3.8121839608618551</v>
          </cell>
          <cell r="F679">
            <v>1.7297194754729874E-3</v>
          </cell>
        </row>
        <row r="680">
          <cell r="B680">
            <v>-52.261749001322173</v>
          </cell>
          <cell r="C680">
            <v>-8.3366310571955538</v>
          </cell>
          <cell r="D680">
            <v>2.5074353991494442</v>
          </cell>
          <cell r="F680">
            <v>1.6281425507479064E-3</v>
          </cell>
        </row>
        <row r="681">
          <cell r="B681">
            <v>-38.186507460056994</v>
          </cell>
          <cell r="C681">
            <v>-3.3677872788724295</v>
          </cell>
          <cell r="D681">
            <v>6.0144976385518287</v>
          </cell>
          <cell r="F681">
            <v>8.3770670382861553E-4</v>
          </cell>
        </row>
        <row r="682">
          <cell r="B682">
            <v>-4.6059439309692669</v>
          </cell>
          <cell r="C682">
            <v>-8.4149523046447943</v>
          </cell>
          <cell r="D682">
            <v>1.8280689755890409</v>
          </cell>
          <cell r="F682">
            <v>2.4625083234092052E-4</v>
          </cell>
        </row>
        <row r="683">
          <cell r="B683">
            <v>55.640416704970697</v>
          </cell>
          <cell r="C683">
            <v>0.1584071654729291</v>
          </cell>
          <cell r="D683">
            <v>-5.5611945206064206</v>
          </cell>
          <cell r="F683">
            <v>-1.675702708523583E-3</v>
          </cell>
        </row>
        <row r="684">
          <cell r="B684">
            <v>-47.924959082228952</v>
          </cell>
          <cell r="C684">
            <v>6.4183472570108071</v>
          </cell>
          <cell r="D684">
            <v>2.6805520574179393</v>
          </cell>
          <cell r="F684">
            <v>-7.7247227396221013E-3</v>
          </cell>
        </row>
        <row r="685">
          <cell r="B685">
            <v>-10.346375292247762</v>
          </cell>
          <cell r="C685">
            <v>2.5511016294569573</v>
          </cell>
          <cell r="D685">
            <v>-3.0721660769194483</v>
          </cell>
          <cell r="F685">
            <v>-5.7329601921103524E-3</v>
          </cell>
        </row>
        <row r="686">
          <cell r="B686">
            <v>80.529230052779226</v>
          </cell>
          <cell r="C686">
            <v>-5.3948420499778909</v>
          </cell>
          <cell r="D686">
            <v>-1.5708417499018372</v>
          </cell>
          <cell r="F686">
            <v>-1.7012763673072021E-3</v>
          </cell>
        </row>
        <row r="687">
          <cell r="B687">
            <v>-5.0020505221648053</v>
          </cell>
          <cell r="C687">
            <v>-11.226733156515788</v>
          </cell>
          <cell r="D687">
            <v>1.076287821857514</v>
          </cell>
          <cell r="F687">
            <v>1.2512201026784026E-3</v>
          </cell>
        </row>
        <row r="688">
          <cell r="B688">
            <v>27.776334225160188</v>
          </cell>
          <cell r="C688">
            <v>-6.7616905906060234</v>
          </cell>
          <cell r="D688">
            <v>-4.0685465937201144</v>
          </cell>
          <cell r="F688">
            <v>7.2760213350284621E-3</v>
          </cell>
        </row>
        <row r="689">
          <cell r="B689">
            <v>30.342897660336263</v>
          </cell>
          <cell r="C689">
            <v>-4.1552301372392542</v>
          </cell>
          <cell r="D689">
            <v>-0.58174560214630411</v>
          </cell>
          <cell r="F689">
            <v>3.3213563808163625E-3</v>
          </cell>
        </row>
        <row r="690">
          <cell r="B690">
            <v>-12.783992198454719</v>
          </cell>
          <cell r="C690">
            <v>2.1289614172048852</v>
          </cell>
          <cell r="D690">
            <v>1.3343391783719039</v>
          </cell>
          <cell r="F690">
            <v>7.4207834805209763E-4</v>
          </cell>
        </row>
        <row r="691">
          <cell r="B691">
            <v>-54.625686699591675</v>
          </cell>
          <cell r="C691">
            <v>-1.370760912472293</v>
          </cell>
          <cell r="D691">
            <v>1.8856543902410827</v>
          </cell>
          <cell r="F691">
            <v>-2.9716232060184779E-3</v>
          </cell>
        </row>
        <row r="692">
          <cell r="B692">
            <v>7.8006426037643575</v>
          </cell>
          <cell r="C692">
            <v>10.873925051918512</v>
          </cell>
          <cell r="D692">
            <v>13.97195336156636</v>
          </cell>
          <cell r="F692">
            <v>-3.9688446222209677E-4</v>
          </cell>
        </row>
        <row r="693">
          <cell r="B693">
            <v>2.9832125545091701</v>
          </cell>
          <cell r="C693">
            <v>-14.830378605243871</v>
          </cell>
          <cell r="D693">
            <v>-10.787141333519186</v>
          </cell>
          <cell r="F693">
            <v>4.2582753987164121E-3</v>
          </cell>
        </row>
        <row r="694">
          <cell r="B694">
            <v>-50.984128069117737</v>
          </cell>
          <cell r="C694">
            <v>-5.1365020930202201</v>
          </cell>
          <cell r="D694">
            <v>1.7303903368161491</v>
          </cell>
          <cell r="F694">
            <v>6.6481420838061175E-3</v>
          </cell>
        </row>
        <row r="695">
          <cell r="B695">
            <v>-21.592681958056513</v>
          </cell>
          <cell r="C695">
            <v>-13.954062733750511</v>
          </cell>
          <cell r="D695">
            <v>-3.8558498027517762</v>
          </cell>
          <cell r="F695">
            <v>2.7448306616563193E-3</v>
          </cell>
        </row>
        <row r="696">
          <cell r="B696">
            <v>-0.96716831991053509</v>
          </cell>
          <cell r="C696">
            <v>5.4917464971112064</v>
          </cell>
          <cell r="D696">
            <v>-2.9891140730378605</v>
          </cell>
          <cell r="F696">
            <v>-1.0774279900204863E-3</v>
          </cell>
        </row>
        <row r="697">
          <cell r="B697">
            <v>-3.4840636615455782</v>
          </cell>
          <cell r="C697">
            <v>1.0406851998173496</v>
          </cell>
          <cell r="D697">
            <v>0.42752556042013756</v>
          </cell>
          <cell r="F697">
            <v>-1.8637506007957978E-3</v>
          </cell>
        </row>
        <row r="698">
          <cell r="B698">
            <v>10.250730549300231</v>
          </cell>
          <cell r="C698">
            <v>21.738296127682226</v>
          </cell>
          <cell r="D698">
            <v>-2.4807400181778969</v>
          </cell>
          <cell r="F698">
            <v>2.1087225527325463E-3</v>
          </cell>
        </row>
        <row r="699">
          <cell r="B699">
            <v>14.749769724262363</v>
          </cell>
          <cell r="C699">
            <v>20.999504840637471</v>
          </cell>
          <cell r="D699">
            <v>9.948113720894133</v>
          </cell>
          <cell r="F699">
            <v>1.9593436261563919E-4</v>
          </cell>
        </row>
        <row r="700">
          <cell r="B700">
            <v>9.8485762607484659</v>
          </cell>
          <cell r="C700">
            <v>-2.9049165572196327</v>
          </cell>
          <cell r="D700">
            <v>-9.6802234696155089</v>
          </cell>
          <cell r="F700">
            <v>-2.0101494769067447E-3</v>
          </cell>
        </row>
        <row r="701">
          <cell r="B701">
            <v>-11.174564658489222</v>
          </cell>
          <cell r="C701">
            <v>11.186559244810102</v>
          </cell>
          <cell r="D701">
            <v>-3.6263176243674371</v>
          </cell>
          <cell r="F701">
            <v>-1.9650232300576251E-3</v>
          </cell>
        </row>
        <row r="702">
          <cell r="B702">
            <v>98.767079874165361</v>
          </cell>
          <cell r="C702">
            <v>1.9332479790171124</v>
          </cell>
          <cell r="D702">
            <v>-4.0805204424757369</v>
          </cell>
          <cell r="F702">
            <v>4.9542690793006831E-3</v>
          </cell>
        </row>
        <row r="703">
          <cell r="B703">
            <v>-1.042775080089839</v>
          </cell>
          <cell r="C703">
            <v>-6.4089218084598212</v>
          </cell>
          <cell r="D703">
            <v>4.1989712442111387</v>
          </cell>
          <cell r="F703">
            <v>-2.5476472551822526E-3</v>
          </cell>
        </row>
        <row r="704">
          <cell r="B704">
            <v>32.345084137925234</v>
          </cell>
          <cell r="C704">
            <v>-5.327593578692345</v>
          </cell>
          <cell r="D704">
            <v>1.7738654378497978</v>
          </cell>
          <cell r="F704">
            <v>-1.8658553974508891E-3</v>
          </cell>
        </row>
        <row r="705">
          <cell r="B705">
            <v>18.209878626001512</v>
          </cell>
          <cell r="C705">
            <v>5.0703498334535384</v>
          </cell>
          <cell r="D705">
            <v>-1.4006150591188198</v>
          </cell>
          <cell r="F705">
            <v>3.6792702595802368E-3</v>
          </cell>
        </row>
        <row r="706">
          <cell r="B706">
            <v>-29.410754097182469</v>
          </cell>
          <cell r="C706">
            <v>-5.0801464240826268</v>
          </cell>
          <cell r="D706">
            <v>3.2732049961061813</v>
          </cell>
          <cell r="F706">
            <v>-5.0563422324699306E-3</v>
          </cell>
        </row>
        <row r="707">
          <cell r="B707">
            <v>-32.358146803904582</v>
          </cell>
          <cell r="C707">
            <v>-2.8302634964364342</v>
          </cell>
          <cell r="D707">
            <v>-1.6367051035137812</v>
          </cell>
          <cell r="F707">
            <v>2.8504049179233319E-3</v>
          </cell>
        </row>
        <row r="708">
          <cell r="B708">
            <v>-43.78331728574635</v>
          </cell>
          <cell r="C708">
            <v>-3.6092448660774497</v>
          </cell>
          <cell r="D708">
            <v>-2.5611736715691134</v>
          </cell>
          <cell r="F708">
            <v>4.2604310176875089E-3</v>
          </cell>
        </row>
        <row r="709">
          <cell r="B709">
            <v>-46.22622924398275</v>
          </cell>
          <cell r="C709">
            <v>2.6385009332465827</v>
          </cell>
          <cell r="D709">
            <v>-2.7210345105040332</v>
          </cell>
          <cell r="F709">
            <v>-2.9324080167139984E-4</v>
          </cell>
        </row>
        <row r="710">
          <cell r="B710">
            <v>-19.384517566111501</v>
          </cell>
          <cell r="C710">
            <v>-10.207084109683571</v>
          </cell>
          <cell r="D710">
            <v>0.51530681630640662</v>
          </cell>
          <cell r="F710">
            <v>-8.936083424712556E-3</v>
          </cell>
        </row>
        <row r="711">
          <cell r="B711">
            <v>16.882561402160945</v>
          </cell>
          <cell r="C711">
            <v>1.0018034903401487</v>
          </cell>
          <cell r="D711">
            <v>-0.60498304117943891</v>
          </cell>
          <cell r="F711">
            <v>1.0206172990200889E-2</v>
          </cell>
        </row>
        <row r="712">
          <cell r="B712">
            <v>-34.716952306546482</v>
          </cell>
          <cell r="C712">
            <v>3.7024167636205805</v>
          </cell>
          <cell r="D712">
            <v>-0.96407482849912551</v>
          </cell>
          <cell r="F712">
            <v>-7.8140265745841524E-4</v>
          </cell>
        </row>
        <row r="713">
          <cell r="B713">
            <v>1.8690101224149283</v>
          </cell>
          <cell r="C713">
            <v>-1.0577670252271414</v>
          </cell>
          <cell r="D713">
            <v>-0.13085011209103867</v>
          </cell>
          <cell r="F713">
            <v>1.4158430291455995E-3</v>
          </cell>
        </row>
        <row r="714">
          <cell r="B714">
            <v>-9.7454525497700182</v>
          </cell>
          <cell r="C714">
            <v>-2.8609673626323766</v>
          </cell>
          <cell r="D714">
            <v>1.7135557999434188</v>
          </cell>
          <cell r="F714">
            <v>1.2676744749793585E-3</v>
          </cell>
        </row>
        <row r="715">
          <cell r="B715">
            <v>1.5706560136149152</v>
          </cell>
          <cell r="C715">
            <v>3.2916688359077448</v>
          </cell>
          <cell r="D715">
            <v>-1.6355178142499569</v>
          </cell>
          <cell r="F715">
            <v>4.1816651424010243E-3</v>
          </cell>
        </row>
        <row r="716">
          <cell r="B716">
            <v>28.699162023596656</v>
          </cell>
          <cell r="C716">
            <v>3.6975479608377495</v>
          </cell>
          <cell r="D716">
            <v>-2.7053167114391083</v>
          </cell>
          <cell r="F716">
            <v>3.0038782277272903E-3</v>
          </cell>
        </row>
        <row r="717">
          <cell r="B717">
            <v>39.803793109755603</v>
          </cell>
          <cell r="C717">
            <v>-0.81156068915435731</v>
          </cell>
          <cell r="D717">
            <v>1.2246587386657029</v>
          </cell>
          <cell r="F717">
            <v>4.9704529885208253E-3</v>
          </cell>
        </row>
        <row r="718">
          <cell r="B718">
            <v>-3.6391377304987662</v>
          </cell>
          <cell r="C718">
            <v>9.5935992854809804</v>
          </cell>
          <cell r="D718">
            <v>0.82786004507344679</v>
          </cell>
          <cell r="F718">
            <v>2.0677557799019383E-3</v>
          </cell>
        </row>
        <row r="719">
          <cell r="B719">
            <v>-47.898940424846522</v>
          </cell>
          <cell r="C719">
            <v>-3.9751153477715211</v>
          </cell>
          <cell r="D719">
            <v>0.89744612108270339</v>
          </cell>
          <cell r="F719">
            <v>1.4410260130123874E-4</v>
          </cell>
        </row>
        <row r="720">
          <cell r="B720">
            <v>-17.295739417571113</v>
          </cell>
          <cell r="C720">
            <v>-13.569445795801373</v>
          </cell>
          <cell r="D720">
            <v>2.0941309900900422</v>
          </cell>
          <cell r="F720">
            <v>-6.7265653811928383E-4</v>
          </cell>
        </row>
        <row r="721">
          <cell r="B721">
            <v>-5.013550068443215</v>
          </cell>
          <cell r="C721">
            <v>-4.5734147639406784</v>
          </cell>
          <cell r="D721">
            <v>1.2135012785452133</v>
          </cell>
          <cell r="F721">
            <v>3.3587671324633288E-3</v>
          </cell>
        </row>
        <row r="722">
          <cell r="B722">
            <v>-30.705823009470141</v>
          </cell>
          <cell r="C722">
            <v>-4.6110247814633274</v>
          </cell>
          <cell r="D722">
            <v>-1.2132615953708459</v>
          </cell>
          <cell r="F722">
            <v>7.8252140883422229E-3</v>
          </cell>
        </row>
        <row r="723">
          <cell r="B723">
            <v>-53.792024486957175</v>
          </cell>
          <cell r="C723">
            <v>-0.71997158355414159</v>
          </cell>
          <cell r="D723">
            <v>2.6445292846922506</v>
          </cell>
          <cell r="F723">
            <v>1.9467730086610336E-3</v>
          </cell>
        </row>
        <row r="724">
          <cell r="B724">
            <v>-49.875470693714632</v>
          </cell>
          <cell r="C724">
            <v>0.95650646158894626</v>
          </cell>
          <cell r="D724">
            <v>5.6926197921450452</v>
          </cell>
          <cell r="F724">
            <v>-6.3289844609289445E-3</v>
          </cell>
        </row>
        <row r="725">
          <cell r="B725">
            <v>5.2351349584336671</v>
          </cell>
          <cell r="C725">
            <v>-2.7751226853127884</v>
          </cell>
          <cell r="D725">
            <v>4.284236163599985</v>
          </cell>
          <cell r="F725">
            <v>-1.7140525563470489E-2</v>
          </cell>
        </row>
        <row r="726">
          <cell r="B726">
            <v>-3.5915801910502259</v>
          </cell>
          <cell r="C726">
            <v>5.6093292586211128</v>
          </cell>
          <cell r="D726">
            <v>0.14110716768181514</v>
          </cell>
          <cell r="F726">
            <v>6.3897980987709883E-3</v>
          </cell>
        </row>
        <row r="727">
          <cell r="B727">
            <v>-20.381530531022996</v>
          </cell>
          <cell r="C727">
            <v>-1.3059966042457118</v>
          </cell>
          <cell r="D727">
            <v>3.2673254141433064</v>
          </cell>
          <cell r="F727">
            <v>-3.3834437033296479E-3</v>
          </cell>
        </row>
        <row r="728">
          <cell r="B728">
            <v>-58.899408896866099</v>
          </cell>
          <cell r="C728">
            <v>-6.0194688676406356</v>
          </cell>
          <cell r="D728">
            <v>1.1749647143008544</v>
          </cell>
          <cell r="F728">
            <v>-9.7794342531828966E-3</v>
          </cell>
        </row>
        <row r="729">
          <cell r="B729">
            <v>-45.983763515203613</v>
          </cell>
          <cell r="C729">
            <v>-0.38357832908849332</v>
          </cell>
          <cell r="D729">
            <v>3.9017329971727408</v>
          </cell>
          <cell r="F729">
            <v>1.9555121059633312E-4</v>
          </cell>
        </row>
        <row r="730">
          <cell r="B730">
            <v>-17.075757789763454</v>
          </cell>
          <cell r="C730">
            <v>3.6915202931105173</v>
          </cell>
          <cell r="D730">
            <v>0.34584904408942174</v>
          </cell>
          <cell r="F730">
            <v>3.0261639649848521E-3</v>
          </cell>
        </row>
        <row r="731">
          <cell r="B731">
            <v>0.55264086781201172</v>
          </cell>
          <cell r="C731">
            <v>-9.8195042831965651</v>
          </cell>
          <cell r="D731">
            <v>1.028776868571045</v>
          </cell>
          <cell r="F731">
            <v>6.1703098717879323E-3</v>
          </cell>
        </row>
        <row r="732">
          <cell r="B732">
            <v>-48.012909260332641</v>
          </cell>
          <cell r="C732">
            <v>6.8909278011924906</v>
          </cell>
          <cell r="D732">
            <v>3.2266790089793265</v>
          </cell>
          <cell r="F732">
            <v>-4.6119944846151487E-3</v>
          </cell>
        </row>
        <row r="733">
          <cell r="B733">
            <v>-37.058675948653459</v>
          </cell>
          <cell r="C733">
            <v>-3.6326219329574956</v>
          </cell>
          <cell r="D733">
            <v>2.0466091960440154</v>
          </cell>
          <cell r="F733">
            <v>2.8182720305882157E-3</v>
          </cell>
        </row>
        <row r="734">
          <cell r="B734">
            <v>10.102584033261014</v>
          </cell>
          <cell r="C734">
            <v>-10.121604782429898</v>
          </cell>
          <cell r="D734">
            <v>4.891610683533492</v>
          </cell>
          <cell r="F734">
            <v>-3.1102712539984108E-3</v>
          </cell>
        </row>
        <row r="735">
          <cell r="B735">
            <v>10.201575825192094</v>
          </cell>
          <cell r="C735">
            <v>4.955656344315841</v>
          </cell>
          <cell r="D735">
            <v>-2.9195578340131556</v>
          </cell>
          <cell r="F735">
            <v>6.4527308291282264E-3</v>
          </cell>
        </row>
        <row r="736">
          <cell r="B736">
            <v>40.841353138832986</v>
          </cell>
          <cell r="C736">
            <v>-3.5875204831555063</v>
          </cell>
          <cell r="D736">
            <v>-4.1160907881397586</v>
          </cell>
          <cell r="F736">
            <v>9.6674408147974316E-4</v>
          </cell>
        </row>
        <row r="737">
          <cell r="B737">
            <v>87.183901784892527</v>
          </cell>
          <cell r="C737">
            <v>7.5987540516471892</v>
          </cell>
          <cell r="D737">
            <v>-4.4089959402864753</v>
          </cell>
          <cell r="F737">
            <v>6.76165203255453E-4</v>
          </cell>
        </row>
        <row r="738">
          <cell r="B738">
            <v>-86.725192761023948</v>
          </cell>
          <cell r="C738">
            <v>9.5143857169410584</v>
          </cell>
          <cell r="D738">
            <v>1.2398977697405651</v>
          </cell>
          <cell r="F738">
            <v>-4.2093102284919207E-3</v>
          </cell>
        </row>
        <row r="739">
          <cell r="B739">
            <v>46.188453886934006</v>
          </cell>
          <cell r="C739">
            <v>-7.472637737196095</v>
          </cell>
          <cell r="D739">
            <v>3.1557438075306812</v>
          </cell>
          <cell r="F739">
            <v>-3.1078546842802897E-3</v>
          </cell>
        </row>
        <row r="740">
          <cell r="B740">
            <v>-27.313403680804502</v>
          </cell>
          <cell r="C740">
            <v>1.8239139337813812</v>
          </cell>
          <cell r="D740">
            <v>-2.7167037530587761</v>
          </cell>
          <cell r="F740">
            <v>5.4324235067161296E-3</v>
          </cell>
        </row>
        <row r="741">
          <cell r="B741">
            <v>-38.135593072799765</v>
          </cell>
          <cell r="C741">
            <v>5.0685674930997049</v>
          </cell>
          <cell r="D741">
            <v>-0.76166390383124116</v>
          </cell>
          <cell r="F741">
            <v>-4.1686924160093033E-3</v>
          </cell>
        </row>
        <row r="742">
          <cell r="B742">
            <v>-46.610120378662074</v>
          </cell>
          <cell r="C742">
            <v>-19.352686518963445</v>
          </cell>
          <cell r="D742">
            <v>-2.8043627967822804</v>
          </cell>
          <cell r="F742">
            <v>-1.5221888017068298E-2</v>
          </cell>
        </row>
        <row r="743">
          <cell r="B743">
            <v>33.138268923382618</v>
          </cell>
          <cell r="C743">
            <v>-10.948951427636464</v>
          </cell>
          <cell r="D743">
            <v>-0.60383917007502164</v>
          </cell>
          <cell r="F743">
            <v>-1.0856157000097896E-3</v>
          </cell>
        </row>
        <row r="744">
          <cell r="B744">
            <v>58.833517655673148</v>
          </cell>
          <cell r="C744">
            <v>5.3508774997216619</v>
          </cell>
          <cell r="D744">
            <v>12.8872821383312</v>
          </cell>
          <cell r="F744">
            <v>2.0222453807678706E-3</v>
          </cell>
        </row>
        <row r="745">
          <cell r="B745">
            <v>19.66085156025802</v>
          </cell>
          <cell r="C745">
            <v>-7.7578983799088785</v>
          </cell>
          <cell r="D745">
            <v>6.0398293066979019</v>
          </cell>
          <cell r="F745">
            <v>8.1949571658870863E-3</v>
          </cell>
        </row>
        <row r="746">
          <cell r="B746">
            <v>-23.971776218753615</v>
          </cell>
          <cell r="C746">
            <v>9.6749099038278636</v>
          </cell>
          <cell r="D746">
            <v>-0.371978752426806</v>
          </cell>
          <cell r="F746">
            <v>-3.5249228703842115E-3</v>
          </cell>
        </row>
        <row r="747">
          <cell r="B747">
            <v>101.83610524081693</v>
          </cell>
          <cell r="C747">
            <v>-17.149827626355513</v>
          </cell>
          <cell r="D747">
            <v>-5.4356195906725899</v>
          </cell>
          <cell r="F747">
            <v>3.2316534025215293E-3</v>
          </cell>
        </row>
        <row r="748">
          <cell r="B748">
            <v>-17.193657323138673</v>
          </cell>
          <cell r="C748">
            <v>2.2429984431227057</v>
          </cell>
          <cell r="D748">
            <v>0.20650839178149472</v>
          </cell>
          <cell r="F748">
            <v>-3.8694241700859169E-3</v>
          </cell>
        </row>
        <row r="749">
          <cell r="B749">
            <v>23.39810815652266</v>
          </cell>
          <cell r="C749">
            <v>-4.8206752127772132</v>
          </cell>
          <cell r="D749">
            <v>-3.341621721370621</v>
          </cell>
          <cell r="F749">
            <v>-8.9222488221301788E-3</v>
          </cell>
        </row>
        <row r="750">
          <cell r="B750">
            <v>-25.035588335751395</v>
          </cell>
          <cell r="C750">
            <v>4.9880354649538079</v>
          </cell>
          <cell r="D750">
            <v>-0.27128952383630689</v>
          </cell>
          <cell r="F750">
            <v>-2.2306500438321907E-3</v>
          </cell>
        </row>
        <row r="751">
          <cell r="B751">
            <v>-4.422970860551624</v>
          </cell>
          <cell r="C751">
            <v>-4.9346703449664586</v>
          </cell>
          <cell r="D751">
            <v>-1.8133984759183013</v>
          </cell>
          <cell r="F751">
            <v>1.4380999726255907E-3</v>
          </cell>
        </row>
        <row r="752">
          <cell r="B752">
            <v>-55.552219226988178</v>
          </cell>
          <cell r="C752">
            <v>-9.3473121287233809</v>
          </cell>
          <cell r="D752">
            <v>-1.4362857294381801</v>
          </cell>
          <cell r="F752">
            <v>-7.2611847358902779E-3</v>
          </cell>
        </row>
        <row r="753">
          <cell r="B753">
            <v>-62.476198250585647</v>
          </cell>
          <cell r="C753">
            <v>12.71148744543382</v>
          </cell>
          <cell r="D753">
            <v>-1.4797892571530498</v>
          </cell>
          <cell r="F753">
            <v>-1.1092542277450566E-2</v>
          </cell>
        </row>
        <row r="754">
          <cell r="B754">
            <v>30.915257827239561</v>
          </cell>
          <cell r="C754">
            <v>-8.3920188813641357</v>
          </cell>
          <cell r="D754">
            <v>1.6422380407727588E-2</v>
          </cell>
          <cell r="F754">
            <v>1.4122159002112719E-3</v>
          </cell>
        </row>
        <row r="755">
          <cell r="B755">
            <v>-32.029404379345387</v>
          </cell>
          <cell r="C755">
            <v>3.4206208302674259</v>
          </cell>
          <cell r="D755">
            <v>0.86386502515440466</v>
          </cell>
          <cell r="F755">
            <v>-1.7150932372063147E-3</v>
          </cell>
        </row>
        <row r="756">
          <cell r="B756">
            <v>10.615100124545018</v>
          </cell>
          <cell r="C756">
            <v>-7.8838675203755892</v>
          </cell>
          <cell r="D756">
            <v>-1.1706501670752447</v>
          </cell>
          <cell r="F756">
            <v>3.7793892148263327E-3</v>
          </cell>
        </row>
        <row r="757">
          <cell r="B757">
            <v>-49.113428694045986</v>
          </cell>
          <cell r="C757">
            <v>7.1868602610506214</v>
          </cell>
          <cell r="D757">
            <v>0.50097019698621481</v>
          </cell>
          <cell r="F757">
            <v>2.3611575612604227E-3</v>
          </cell>
        </row>
        <row r="758">
          <cell r="B758">
            <v>-34.290036458094349</v>
          </cell>
          <cell r="C758">
            <v>3.4359806822741903</v>
          </cell>
          <cell r="D758">
            <v>0.9288769396704285</v>
          </cell>
          <cell r="E758">
            <v>1.9908999999999999</v>
          </cell>
          <cell r="F758">
            <v>-1.0040665535544153E-3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V85"/>
  <sheetViews>
    <sheetView tabSelected="1" topLeftCell="A2" workbookViewId="0">
      <selection activeCell="J3" sqref="J3"/>
    </sheetView>
  </sheetViews>
  <sheetFormatPr baseColWidth="10" defaultColWidth="14.25" defaultRowHeight="12.75"/>
  <cols>
    <col min="1" max="1" width="26.375" style="2" customWidth="1"/>
    <col min="2" max="8" width="8.5" style="7" customWidth="1"/>
    <col min="9" max="9" width="11.25" style="7" customWidth="1"/>
    <col min="10" max="10" width="9.625" style="7" customWidth="1"/>
    <col min="11" max="11" width="10.25" style="7" customWidth="1"/>
    <col min="12" max="17" width="11.25" style="7" customWidth="1"/>
    <col min="18" max="16384" width="14.25" style="7"/>
  </cols>
  <sheetData>
    <row r="2" spans="1:256" s="2" customFormat="1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L2" s="2" t="s">
        <v>10</v>
      </c>
      <c r="M2" s="2" t="s">
        <v>1</v>
      </c>
      <c r="N2" s="2" t="s">
        <v>2</v>
      </c>
      <c r="O2" s="2" t="s">
        <v>3</v>
      </c>
    </row>
    <row r="3" spans="1:256">
      <c r="A3" s="1"/>
      <c r="B3" s="3">
        <f>SUMPRODUCT($P$10:$P$69,B10:B69)</f>
        <v>42.66957426935037</v>
      </c>
      <c r="C3" s="3">
        <f>SUMPRODUCT($P$10:$P$69,C10:C69)</f>
        <v>68.785740842531183</v>
      </c>
      <c r="D3" s="3">
        <f>SUMPRODUCT($P$10:$P$69,D10:D69)</f>
        <v>-0.40782947004141901</v>
      </c>
      <c r="E3" s="4">
        <f>B3^2*B6+C3^2*C6+D3^2*D6</f>
        <v>1209727.1806388267</v>
      </c>
      <c r="F3" s="5">
        <f>SQRT(250)*L6*SQRT(E3)</f>
        <v>34622.878385136763</v>
      </c>
      <c r="G3" s="6">
        <f>STDEV('[1]PCs and XR'!F4:F758)*SQRT(250)</f>
        <v>7.8262795285832187E-2</v>
      </c>
      <c r="H3" s="5">
        <f>G3*L8</f>
        <v>2118346.9916663044</v>
      </c>
      <c r="I3" s="5">
        <f>SQRT(I5*I6)</f>
        <v>115629.93679575535</v>
      </c>
      <c r="J3" s="5">
        <f>SQRT(F3^2+H3^2+I3^2)</f>
        <v>2121782.9773783991</v>
      </c>
      <c r="M3" s="8">
        <f>250*COVAR('[1]PCs and XR'!B4:B758,'[1]PCs and XR'!$F$4:$F$758)</f>
        <v>3.302907120732375</v>
      </c>
      <c r="N3" s="8">
        <f>250*COVAR('[1]PCs and XR'!C4:C758,'[1]PCs and XR'!$F$4:$F$758)</f>
        <v>1.5159223830183011</v>
      </c>
      <c r="O3" s="8">
        <f>250*COVAR('[1]PCs and XR'!D4:D758,'[1]PCs and XR'!$F$4:$F$758)</f>
        <v>-0.21049900867131857</v>
      </c>
    </row>
    <row r="4" spans="1:256">
      <c r="A4" s="9" t="s">
        <v>11</v>
      </c>
      <c r="B4" s="10"/>
      <c r="C4" s="10"/>
      <c r="D4" s="10"/>
      <c r="E4" s="11"/>
      <c r="F4" s="12"/>
      <c r="G4" s="13"/>
      <c r="H4" s="14"/>
      <c r="I4" s="15" t="s">
        <v>12</v>
      </c>
      <c r="J4" s="5"/>
      <c r="L4" s="2" t="s">
        <v>13</v>
      </c>
    </row>
    <row r="5" spans="1:256">
      <c r="A5" s="11" t="s">
        <v>14</v>
      </c>
      <c r="B5" s="11">
        <v>1</v>
      </c>
      <c r="C5" s="11">
        <v>2</v>
      </c>
      <c r="D5" s="11">
        <v>3</v>
      </c>
      <c r="E5" s="11">
        <v>4</v>
      </c>
      <c r="F5" s="11">
        <v>5</v>
      </c>
      <c r="G5" s="11">
        <v>6</v>
      </c>
      <c r="H5" s="11">
        <v>7</v>
      </c>
      <c r="I5" s="16">
        <f>2*N8</f>
        <v>54507320.4535653</v>
      </c>
      <c r="J5" s="2"/>
      <c r="K5" s="2"/>
      <c r="L5" s="1">
        <v>39447</v>
      </c>
      <c r="M5" s="2"/>
      <c r="N5" s="2" t="s">
        <v>15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>
      <c r="A6" s="11"/>
      <c r="B6" s="17">
        <v>589.30052954267853</v>
      </c>
      <c r="C6" s="17">
        <v>28.910859966523034</v>
      </c>
      <c r="D6" s="17">
        <v>5.9158595743205495</v>
      </c>
      <c r="E6" s="17">
        <v>2.2538773986475733</v>
      </c>
      <c r="F6" s="17">
        <v>0.98139630444262482</v>
      </c>
      <c r="G6" s="17">
        <v>0.16379681979198432</v>
      </c>
      <c r="H6" s="17">
        <v>3.2753389711241566E-2</v>
      </c>
      <c r="I6" s="8">
        <f>SUMPRODUCT(B3:D3,'PCA Results'!M3:O3)</f>
        <v>245.29333256769607</v>
      </c>
      <c r="K6" s="18"/>
      <c r="L6" s="19">
        <f>'[1]PCs and XR'!E758</f>
        <v>1.9908999999999999</v>
      </c>
      <c r="N6" s="20">
        <f>SUM(N10:N69)</f>
        <v>54259312.145501576</v>
      </c>
    </row>
    <row r="7" spans="1:256">
      <c r="A7" s="11" t="s">
        <v>16</v>
      </c>
      <c r="B7" s="21">
        <v>0.93902885598963559</v>
      </c>
      <c r="C7" s="21">
        <v>4.6068398718577E-2</v>
      </c>
      <c r="D7" s="21">
        <v>9.4267060180322475E-3</v>
      </c>
      <c r="E7" s="21">
        <v>3.5914712597244457E-3</v>
      </c>
      <c r="F7" s="21">
        <v>1.5638191429225123E-3</v>
      </c>
      <c r="G7" s="21">
        <v>2.6100424586987964E-4</v>
      </c>
      <c r="H7" s="21">
        <v>5.2191329429481566E-5</v>
      </c>
      <c r="L7" s="2" t="s">
        <v>17</v>
      </c>
      <c r="M7" s="2"/>
      <c r="N7" s="2" t="s">
        <v>18</v>
      </c>
    </row>
    <row r="8" spans="1:256">
      <c r="A8" s="11" t="s">
        <v>19</v>
      </c>
      <c r="B8" s="21">
        <v>0.93902885598963559</v>
      </c>
      <c r="C8" s="21">
        <v>0.98509725470821263</v>
      </c>
      <c r="D8" s="21">
        <v>0.99452396072624483</v>
      </c>
      <c r="E8" s="21">
        <v>0.9981154319859693</v>
      </c>
      <c r="F8" s="21">
        <v>0.99967925112889178</v>
      </c>
      <c r="G8" s="21">
        <v>0.99994025537476161</v>
      </c>
      <c r="H8" s="21">
        <v>0.99999244670419107</v>
      </c>
      <c r="K8" s="2" t="s">
        <v>20</v>
      </c>
      <c r="L8" s="5">
        <f>SUM(L10:L69)</f>
        <v>27067101.091005705</v>
      </c>
      <c r="M8" s="2" t="s">
        <v>20</v>
      </c>
      <c r="N8" s="5">
        <f>N6/L6</f>
        <v>27253660.22678265</v>
      </c>
    </row>
    <row r="9" spans="1:256">
      <c r="A9" s="11" t="s">
        <v>21</v>
      </c>
      <c r="B9" s="11" t="s">
        <v>22</v>
      </c>
      <c r="C9" s="11" t="s">
        <v>23</v>
      </c>
      <c r="D9" s="11" t="s">
        <v>24</v>
      </c>
      <c r="E9" s="11" t="s">
        <v>25</v>
      </c>
      <c r="F9" s="11" t="s">
        <v>26</v>
      </c>
      <c r="G9" s="11" t="s">
        <v>27</v>
      </c>
      <c r="H9" s="11" t="s">
        <v>28</v>
      </c>
      <c r="I9" s="22" t="s">
        <v>29</v>
      </c>
      <c r="J9" s="1" t="s">
        <v>30</v>
      </c>
      <c r="K9" s="1" t="s">
        <v>31</v>
      </c>
      <c r="L9" s="1" t="s">
        <v>32</v>
      </c>
      <c r="M9" s="1" t="s">
        <v>33</v>
      </c>
      <c r="N9" s="1" t="s">
        <v>34</v>
      </c>
      <c r="O9" s="23" t="s">
        <v>35</v>
      </c>
      <c r="P9" s="1" t="s">
        <v>36</v>
      </c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>
      <c r="A10" s="11" t="s">
        <v>37</v>
      </c>
      <c r="B10" s="24">
        <v>9.8788007377517452E-3</v>
      </c>
      <c r="C10" s="24">
        <v>0.1659555845722871</v>
      </c>
      <c r="D10" s="24">
        <v>0.28698764515734515</v>
      </c>
      <c r="E10" s="24">
        <v>0.6451911796435047</v>
      </c>
      <c r="F10" s="24">
        <v>0.48667855854181535</v>
      </c>
      <c r="G10" s="24">
        <v>0.42851939588311694</v>
      </c>
      <c r="H10" s="24">
        <v>0.19223626545176367</v>
      </c>
      <c r="I10" s="25">
        <v>1</v>
      </c>
      <c r="J10" s="26">
        <v>1</v>
      </c>
      <c r="K10" s="27">
        <v>5.489998239701575</v>
      </c>
      <c r="L10" s="28">
        <f>$L$6^-1*J10*10^6/(1+K10/100)^(I10/12)</f>
        <v>500053.27925752877</v>
      </c>
      <c r="M10" s="29">
        <v>4.41</v>
      </c>
      <c r="N10" s="28">
        <f>J10*10^6/(1+M10/100)^(I10/12)</f>
        <v>996410.186316974</v>
      </c>
      <c r="O10" s="7">
        <f t="shared" ref="O10:O69" si="0">10^-4*(I10/12)*(1+M10)^-(I10/12)</f>
        <v>7.2396735224398699E-6</v>
      </c>
      <c r="P10" s="8">
        <f t="shared" ref="P10:P69" si="1">J10*10^6*O10</f>
        <v>7.2396735224398698</v>
      </c>
    </row>
    <row r="11" spans="1:256" s="2" customFormat="1">
      <c r="A11" s="11" t="s">
        <v>38</v>
      </c>
      <c r="B11" s="24">
        <v>2.0154372905873713E-2</v>
      </c>
      <c r="C11" s="24">
        <v>0.19623054570090154</v>
      </c>
      <c r="D11" s="24">
        <v>0.30547227219526468</v>
      </c>
      <c r="E11" s="24">
        <v>0.38318383833644765</v>
      </c>
      <c r="F11" s="24">
        <v>-4.6895826793276522E-2</v>
      </c>
      <c r="G11" s="24">
        <v>-0.44952787726967025</v>
      </c>
      <c r="H11" s="24">
        <v>-0.41577781912765649</v>
      </c>
      <c r="I11" s="25">
        <v>2</v>
      </c>
      <c r="J11" s="26">
        <v>1</v>
      </c>
      <c r="K11" s="27">
        <v>5.4470181619330944</v>
      </c>
      <c r="L11" s="28">
        <f t="shared" ref="L11:L69" si="2">$L$6^-1*J11*10^6/(1+K11/100)^(I11/12)</f>
        <v>497864.89280801103</v>
      </c>
      <c r="M11" s="29">
        <v>4.38</v>
      </c>
      <c r="N11" s="28">
        <f t="shared" ref="N11:N69" si="3">J11*10^6/(1+M11/100)^(I11/12)</f>
        <v>992880.8122983051</v>
      </c>
      <c r="O11" s="7">
        <f t="shared" si="0"/>
        <v>1.2590752984355862E-5</v>
      </c>
      <c r="P11" s="8">
        <f t="shared" si="1"/>
        <v>12.590752984355861</v>
      </c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  <c r="IR11" s="7"/>
      <c r="IS11" s="7"/>
      <c r="IT11" s="7"/>
      <c r="IU11" s="7"/>
      <c r="IV11" s="7"/>
    </row>
    <row r="12" spans="1:256">
      <c r="A12" s="11" t="s">
        <v>39</v>
      </c>
      <c r="B12" s="24">
        <v>3.123138725143575E-2</v>
      </c>
      <c r="C12" s="24">
        <v>0.2286358041839662</v>
      </c>
      <c r="D12" s="24">
        <v>0.30218867474130306</v>
      </c>
      <c r="E12" s="24">
        <v>0.1585829959192829</v>
      </c>
      <c r="F12" s="24">
        <v>-0.28614297081784079</v>
      </c>
      <c r="G12" s="24">
        <v>-0.34496875043907893</v>
      </c>
      <c r="H12" s="24">
        <v>-3.4438947703240179E-2</v>
      </c>
      <c r="I12" s="25">
        <v>3</v>
      </c>
      <c r="J12" s="26">
        <v>1</v>
      </c>
      <c r="K12" s="27">
        <v>5.4100133550227838</v>
      </c>
      <c r="L12" s="28">
        <f t="shared" si="2"/>
        <v>495712.74654820142</v>
      </c>
      <c r="M12" s="29">
        <v>4.3600000000000003</v>
      </c>
      <c r="N12" s="28">
        <f t="shared" si="3"/>
        <v>989387.6440724174</v>
      </c>
      <c r="O12" s="7">
        <f t="shared" si="0"/>
        <v>1.6430425526874676E-5</v>
      </c>
      <c r="P12" s="8">
        <f t="shared" si="1"/>
        <v>16.430425526874675</v>
      </c>
    </row>
    <row r="13" spans="1:256">
      <c r="A13" s="11" t="s">
        <v>40</v>
      </c>
      <c r="B13" s="24">
        <v>4.0882013365825816E-2</v>
      </c>
      <c r="C13" s="24">
        <v>0.25361741190104448</v>
      </c>
      <c r="D13" s="24">
        <v>0.27102733878846619</v>
      </c>
      <c r="E13" s="24">
        <v>-1.6258270003026647E-2</v>
      </c>
      <c r="F13" s="24">
        <v>-0.33311703106783702</v>
      </c>
      <c r="G13" s="24">
        <v>-5.6965359428862189E-2</v>
      </c>
      <c r="H13" s="24">
        <v>0.22834683238990333</v>
      </c>
      <c r="I13" s="25">
        <v>4</v>
      </c>
      <c r="J13" s="26">
        <v>1</v>
      </c>
      <c r="K13" s="27">
        <v>5.3639253339003945</v>
      </c>
      <c r="L13" s="28">
        <f t="shared" si="2"/>
        <v>493612.98162248608</v>
      </c>
      <c r="M13" s="29">
        <v>4.37</v>
      </c>
      <c r="N13" s="28">
        <f t="shared" si="3"/>
        <v>985843.79096067685</v>
      </c>
      <c r="O13" s="7">
        <f t="shared" si="0"/>
        <v>1.9035048310483896E-5</v>
      </c>
      <c r="P13" s="8">
        <f t="shared" si="1"/>
        <v>19.035048310483894</v>
      </c>
    </row>
    <row r="14" spans="1:256">
      <c r="A14" s="11" t="s">
        <v>41</v>
      </c>
      <c r="B14" s="24">
        <v>4.9282030382419774E-2</v>
      </c>
      <c r="C14" s="24">
        <v>0.26856346592709679</v>
      </c>
      <c r="D14" s="24">
        <v>0.22146460026621512</v>
      </c>
      <c r="E14" s="24">
        <v>-0.1285048983313232</v>
      </c>
      <c r="F14" s="24">
        <v>-0.26508379703155105</v>
      </c>
      <c r="G14" s="24">
        <v>0.15192202877279584</v>
      </c>
      <c r="H14" s="24">
        <v>0.25597220963560879</v>
      </c>
      <c r="I14" s="25">
        <v>5</v>
      </c>
      <c r="J14" s="26">
        <v>1</v>
      </c>
      <c r="K14" s="27">
        <v>5.303960972332149</v>
      </c>
      <c r="L14" s="28">
        <f t="shared" si="2"/>
        <v>491584.9654329319</v>
      </c>
      <c r="M14" s="29">
        <v>4.3899999999999997</v>
      </c>
      <c r="N14" s="28">
        <f t="shared" si="3"/>
        <v>982257.73928974394</v>
      </c>
      <c r="O14" s="7">
        <f t="shared" si="0"/>
        <v>2.0651904406926766E-5</v>
      </c>
      <c r="P14" s="8">
        <f t="shared" si="1"/>
        <v>20.651904406926768</v>
      </c>
    </row>
    <row r="15" spans="1:256" s="2" customFormat="1">
      <c r="A15" s="11" t="s">
        <v>42</v>
      </c>
      <c r="B15" s="24">
        <v>5.6956851647129263E-2</v>
      </c>
      <c r="C15" s="24">
        <v>0.27391114779619458</v>
      </c>
      <c r="D15" s="24">
        <v>0.16327882770387808</v>
      </c>
      <c r="E15" s="24">
        <v>-0.18636415064994738</v>
      </c>
      <c r="F15" s="24">
        <v>-0.1470374461878543</v>
      </c>
      <c r="G15" s="24">
        <v>0.23715060214527822</v>
      </c>
      <c r="H15" s="24">
        <v>0.13915399852112822</v>
      </c>
      <c r="I15" s="25">
        <v>6</v>
      </c>
      <c r="J15" s="26">
        <v>1</v>
      </c>
      <c r="K15" s="27">
        <v>5.2319962707166212</v>
      </c>
      <c r="L15" s="28">
        <f t="shared" si="2"/>
        <v>489639.72893786861</v>
      </c>
      <c r="M15" s="29">
        <v>4.41</v>
      </c>
      <c r="N15" s="28">
        <f t="shared" si="3"/>
        <v>978653.49660197052</v>
      </c>
      <c r="O15" s="7">
        <f t="shared" si="0"/>
        <v>2.1496679019617388E-5</v>
      </c>
      <c r="P15" s="8">
        <f t="shared" si="1"/>
        <v>21.496679019617389</v>
      </c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</row>
    <row r="16" spans="1:256">
      <c r="A16" s="11" t="s">
        <v>43</v>
      </c>
      <c r="B16" s="24">
        <v>6.4266585008837043E-2</v>
      </c>
      <c r="C16" s="24">
        <v>0.27143192044348974</v>
      </c>
      <c r="D16" s="24">
        <v>0.10507374826903838</v>
      </c>
      <c r="E16" s="24">
        <v>-0.20538316387523289</v>
      </c>
      <c r="F16" s="24">
        <v>-2.5947233966911131E-2</v>
      </c>
      <c r="G16" s="24">
        <v>0.23088247014837665</v>
      </c>
      <c r="H16" s="24">
        <v>-1.0943553258329474E-2</v>
      </c>
      <c r="I16" s="25">
        <v>7</v>
      </c>
      <c r="J16" s="26">
        <v>1</v>
      </c>
      <c r="K16" s="27">
        <v>5.1521037829122101</v>
      </c>
      <c r="L16" s="28">
        <f t="shared" si="2"/>
        <v>487779.34539658908</v>
      </c>
      <c r="M16" s="29">
        <v>4.4000000000000004</v>
      </c>
      <c r="N16" s="28">
        <f t="shared" si="3"/>
        <v>975194.79761100502</v>
      </c>
      <c r="O16" s="7">
        <f t="shared" si="0"/>
        <v>2.1811578711300427E-5</v>
      </c>
      <c r="P16" s="8">
        <f t="shared" si="1"/>
        <v>21.811578711300427</v>
      </c>
    </row>
    <row r="17" spans="1:16">
      <c r="A17" s="11" t="s">
        <v>44</v>
      </c>
      <c r="B17" s="24">
        <v>7.1427122967846549E-2</v>
      </c>
      <c r="C17" s="24">
        <v>0.26297630584559528</v>
      </c>
      <c r="D17" s="24">
        <v>5.1938977868114418E-2</v>
      </c>
      <c r="E17" s="24">
        <v>-0.19986292840304135</v>
      </c>
      <c r="F17" s="24">
        <v>7.1813564441355268E-2</v>
      </c>
      <c r="G17" s="24">
        <v>0.17625870884180345</v>
      </c>
      <c r="H17" s="24">
        <v>-0.12605629179970315</v>
      </c>
      <c r="I17" s="25">
        <v>8</v>
      </c>
      <c r="J17" s="26">
        <v>1</v>
      </c>
      <c r="K17" s="27">
        <v>5.0683482558202515</v>
      </c>
      <c r="L17" s="28">
        <f t="shared" si="2"/>
        <v>485999.64286941115</v>
      </c>
      <c r="M17" s="29">
        <v>4.38</v>
      </c>
      <c r="N17" s="28">
        <f t="shared" si="3"/>
        <v>971825.90548074106</v>
      </c>
      <c r="O17" s="7">
        <f t="shared" si="0"/>
        <v>2.1713036237272037E-5</v>
      </c>
      <c r="P17" s="8">
        <f t="shared" si="1"/>
        <v>21.713036237272036</v>
      </c>
    </row>
    <row r="18" spans="1:16">
      <c r="A18" s="11" t="s">
        <v>45</v>
      </c>
      <c r="B18" s="24">
        <v>7.8475054971621258E-2</v>
      </c>
      <c r="C18" s="24">
        <v>0.25015682376601073</v>
      </c>
      <c r="D18" s="24">
        <v>5.8015835205464609E-3</v>
      </c>
      <c r="E18" s="24">
        <v>-0.17962251760929532</v>
      </c>
      <c r="F18" s="24">
        <v>0.13867467847211662</v>
      </c>
      <c r="G18" s="24">
        <v>0.10260013796365564</v>
      </c>
      <c r="H18" s="24">
        <v>-0.1867062594172971</v>
      </c>
      <c r="I18" s="25">
        <v>9</v>
      </c>
      <c r="J18" s="26">
        <v>1</v>
      </c>
      <c r="K18" s="27">
        <v>4.9840778811609683</v>
      </c>
      <c r="L18" s="28">
        <f t="shared" si="2"/>
        <v>484292.75816433789</v>
      </c>
      <c r="M18" s="29">
        <v>4.3600000000000003</v>
      </c>
      <c r="N18" s="28">
        <f t="shared" si="3"/>
        <v>968499.60332646058</v>
      </c>
      <c r="O18" s="7">
        <f t="shared" si="0"/>
        <v>2.1290588747299527E-5</v>
      </c>
      <c r="P18" s="8">
        <f t="shared" si="1"/>
        <v>21.290588747299527</v>
      </c>
    </row>
    <row r="19" spans="1:16">
      <c r="A19" s="11" t="s">
        <v>46</v>
      </c>
      <c r="B19" s="24">
        <v>8.5336068881058477E-2</v>
      </c>
      <c r="C19" s="24">
        <v>0.23442387036867379</v>
      </c>
      <c r="D19" s="24">
        <v>-3.3008579299331806E-2</v>
      </c>
      <c r="E19" s="24">
        <v>-0.15163953222165288</v>
      </c>
      <c r="F19" s="24">
        <v>0.17679980012846885</v>
      </c>
      <c r="G19" s="24">
        <v>2.8926907216040541E-2</v>
      </c>
      <c r="H19" s="24">
        <v>-0.198165999168049</v>
      </c>
      <c r="I19" s="25">
        <v>10</v>
      </c>
      <c r="J19" s="26">
        <v>1</v>
      </c>
      <c r="K19" s="27">
        <v>4.9021813265158745</v>
      </c>
      <c r="L19" s="28">
        <f t="shared" si="2"/>
        <v>482647.56661367614</v>
      </c>
      <c r="M19" s="29">
        <v>4.34</v>
      </c>
      <c r="N19" s="28">
        <f t="shared" si="3"/>
        <v>965215.54199379159</v>
      </c>
      <c r="O19" s="7">
        <f t="shared" si="0"/>
        <v>2.0631669542756686E-5</v>
      </c>
      <c r="P19" s="8">
        <f t="shared" si="1"/>
        <v>20.631669542756686</v>
      </c>
    </row>
    <row r="20" spans="1:16">
      <c r="A20" s="11" t="s">
        <v>47</v>
      </c>
      <c r="B20" s="24">
        <v>9.190774623235623E-2</v>
      </c>
      <c r="C20" s="24">
        <v>0.21697363686487892</v>
      </c>
      <c r="D20" s="24">
        <v>-6.4821228588254842E-2</v>
      </c>
      <c r="E20" s="24">
        <v>-0.12068565074447897</v>
      </c>
      <c r="F20" s="24">
        <v>0.19176766225655537</v>
      </c>
      <c r="G20" s="24">
        <v>-3.372319004985181E-2</v>
      </c>
      <c r="H20" s="24">
        <v>-0.17418285139288592</v>
      </c>
      <c r="I20" s="25">
        <v>11</v>
      </c>
      <c r="J20" s="26">
        <v>1</v>
      </c>
      <c r="K20" s="27">
        <v>4.8248291297703316</v>
      </c>
      <c r="L20" s="28">
        <f t="shared" si="2"/>
        <v>481051.68164504378</v>
      </c>
      <c r="M20" s="29">
        <v>4.3099999999999996</v>
      </c>
      <c r="N20" s="28">
        <f t="shared" si="3"/>
        <v>962057.91447186086</v>
      </c>
      <c r="O20" s="7">
        <f t="shared" si="0"/>
        <v>1.983999057254429E-5</v>
      </c>
      <c r="P20" s="8">
        <f t="shared" si="1"/>
        <v>19.839990572544291</v>
      </c>
    </row>
    <row r="21" spans="1:16">
      <c r="A21" s="11" t="s">
        <v>48</v>
      </c>
      <c r="B21" s="24">
        <v>9.8105737499759038E-2</v>
      </c>
      <c r="C21" s="24">
        <v>0.1987247048445919</v>
      </c>
      <c r="D21" s="24">
        <v>-9.0227761299199322E-2</v>
      </c>
      <c r="E21" s="24">
        <v>-8.9626080092313098E-2</v>
      </c>
      <c r="F21" s="24">
        <v>0.18932727665242036</v>
      </c>
      <c r="G21" s="24">
        <v>-8.106791353681439E-2</v>
      </c>
      <c r="H21" s="24">
        <v>-0.12837356317055498</v>
      </c>
      <c r="I21" s="25">
        <v>12</v>
      </c>
      <c r="J21" s="26">
        <v>1</v>
      </c>
      <c r="K21" s="27">
        <v>4.7533366420983594</v>
      </c>
      <c r="L21" s="28">
        <f t="shared" si="2"/>
        <v>479493.46022225404</v>
      </c>
      <c r="M21" s="29">
        <v>4.28</v>
      </c>
      <c r="N21" s="28">
        <f t="shared" si="3"/>
        <v>958956.6551591868</v>
      </c>
      <c r="O21" s="7">
        <f t="shared" si="0"/>
        <v>1.8939393939393939E-5</v>
      </c>
      <c r="P21" s="8">
        <f t="shared" si="1"/>
        <v>18.939393939393938</v>
      </c>
    </row>
    <row r="22" spans="1:16">
      <c r="A22" s="11" t="s">
        <v>49</v>
      </c>
      <c r="B22" s="24">
        <v>0.10386232077623897</v>
      </c>
      <c r="C22" s="24">
        <v>0.18040016908522782</v>
      </c>
      <c r="D22" s="24">
        <v>-0.10999717160074937</v>
      </c>
      <c r="E22" s="24">
        <v>-6.012594468325707E-2</v>
      </c>
      <c r="F22" s="24">
        <v>0.17502746189262505</v>
      </c>
      <c r="G22" s="24">
        <v>-0.1131095235005334</v>
      </c>
      <c r="H22" s="24">
        <v>-7.315393736289999E-2</v>
      </c>
      <c r="I22" s="25">
        <v>13</v>
      </c>
      <c r="J22" s="26">
        <v>1</v>
      </c>
      <c r="K22" s="27">
        <v>4.6884441353284334</v>
      </c>
      <c r="L22" s="28">
        <f t="shared" si="2"/>
        <v>477962.23050933774</v>
      </c>
      <c r="M22" s="29">
        <v>4.25</v>
      </c>
      <c r="N22" s="28">
        <f t="shared" si="3"/>
        <v>955911.30485636264</v>
      </c>
      <c r="O22" s="7">
        <f t="shared" si="0"/>
        <v>1.7971715196376254E-5</v>
      </c>
      <c r="P22" s="8">
        <f t="shared" si="1"/>
        <v>17.971715196376255</v>
      </c>
    </row>
    <row r="23" spans="1:16">
      <c r="A23" s="11" t="s">
        <v>50</v>
      </c>
      <c r="B23" s="24">
        <v>0.10913802003525382</v>
      </c>
      <c r="C23" s="24">
        <v>0.16250572180609382</v>
      </c>
      <c r="D23" s="24">
        <v>-0.12493410723068955</v>
      </c>
      <c r="E23" s="24">
        <v>-3.3093245014409516E-2</v>
      </c>
      <c r="F23" s="24">
        <v>0.15346425756861748</v>
      </c>
      <c r="G23" s="24">
        <v>-0.1319896884762834</v>
      </c>
      <c r="H23" s="24">
        <v>-1.7651193941307451E-2</v>
      </c>
      <c r="I23" s="25">
        <v>14</v>
      </c>
      <c r="J23" s="26">
        <v>1</v>
      </c>
      <c r="K23" s="27">
        <v>4.6303948763807075</v>
      </c>
      <c r="L23" s="28">
        <f t="shared" si="2"/>
        <v>476448.95453779557</v>
      </c>
      <c r="M23" s="29">
        <v>4.2300000000000004</v>
      </c>
      <c r="N23" s="28">
        <f t="shared" si="3"/>
        <v>952814.75220612634</v>
      </c>
      <c r="O23" s="7">
        <f t="shared" si="0"/>
        <v>1.6931475997707481E-5</v>
      </c>
      <c r="P23" s="8">
        <f t="shared" si="1"/>
        <v>16.93147599770748</v>
      </c>
    </row>
    <row r="24" spans="1:16">
      <c r="A24" s="11" t="s">
        <v>51</v>
      </c>
      <c r="B24" s="24">
        <v>0.11392478396515848</v>
      </c>
      <c r="C24" s="24">
        <v>0.14534910114243682</v>
      </c>
      <c r="D24" s="24">
        <v>-0.13576101469339269</v>
      </c>
      <c r="E24" s="24">
        <v>-8.9676900656568363E-3</v>
      </c>
      <c r="F24" s="24">
        <v>0.12790900035517597</v>
      </c>
      <c r="G24" s="24">
        <v>-0.14008516029988519</v>
      </c>
      <c r="H24" s="24">
        <v>3.268151266686304E-2</v>
      </c>
      <c r="I24" s="25">
        <v>15</v>
      </c>
      <c r="J24" s="26">
        <v>1</v>
      </c>
      <c r="K24" s="27">
        <v>4.5789770689501159</v>
      </c>
      <c r="L24" s="28">
        <f t="shared" si="2"/>
        <v>474946.91003022715</v>
      </c>
      <c r="M24" s="29">
        <v>4.21</v>
      </c>
      <c r="N24" s="28">
        <f t="shared" si="3"/>
        <v>949758.64456325863</v>
      </c>
      <c r="O24" s="7">
        <f t="shared" si="0"/>
        <v>1.5880451979446302E-5</v>
      </c>
      <c r="P24" s="8">
        <f t="shared" si="1"/>
        <v>15.880451979446303</v>
      </c>
    </row>
    <row r="25" spans="1:16">
      <c r="A25" s="11" t="s">
        <v>52</v>
      </c>
      <c r="B25" s="24">
        <v>0.11823532152477736</v>
      </c>
      <c r="C25" s="24">
        <v>0.12910370972360535</v>
      </c>
      <c r="D25" s="24">
        <v>-0.14310892339858167</v>
      </c>
      <c r="E25" s="24">
        <v>1.2110366672648483E-2</v>
      </c>
      <c r="F25" s="24">
        <v>0.10064617160023821</v>
      </c>
      <c r="G25" s="24">
        <v>-0.13961326175620831</v>
      </c>
      <c r="H25" s="24">
        <v>7.4950778385766942E-2</v>
      </c>
      <c r="I25" s="25">
        <v>16</v>
      </c>
      <c r="J25" s="26">
        <v>1</v>
      </c>
      <c r="K25" s="27">
        <v>4.533742273021482</v>
      </c>
      <c r="L25" s="28">
        <f t="shared" si="2"/>
        <v>473451.20079620148</v>
      </c>
      <c r="M25" s="29">
        <v>4.1900000000000004</v>
      </c>
      <c r="N25" s="28">
        <f t="shared" si="3"/>
        <v>946742.66551093559</v>
      </c>
      <c r="O25" s="7">
        <f t="shared" si="0"/>
        <v>1.4838235497282375E-5</v>
      </c>
      <c r="P25" s="8">
        <f t="shared" si="1"/>
        <v>14.838235497282374</v>
      </c>
    </row>
    <row r="26" spans="1:16">
      <c r="A26" s="11" t="s">
        <v>53</v>
      </c>
      <c r="B26" s="24">
        <v>0.12209472849195811</v>
      </c>
      <c r="C26" s="24">
        <v>0.11385106054606046</v>
      </c>
      <c r="D26" s="24">
        <v>-0.14752306291194775</v>
      </c>
      <c r="E26" s="24">
        <v>3.0188428478054145E-2</v>
      </c>
      <c r="F26" s="24">
        <v>7.3248159357905643E-2</v>
      </c>
      <c r="G26" s="24">
        <v>-0.13259102213175614</v>
      </c>
      <c r="H26" s="24">
        <v>0.107924363972195</v>
      </c>
      <c r="I26" s="25">
        <v>17</v>
      </c>
      <c r="J26" s="26">
        <v>1</v>
      </c>
      <c r="K26" s="27">
        <v>4.494215709876225</v>
      </c>
      <c r="L26" s="28">
        <f t="shared" si="2"/>
        <v>471957.83285575936</v>
      </c>
      <c r="M26" s="29">
        <v>4.17</v>
      </c>
      <c r="N26" s="28">
        <f t="shared" si="3"/>
        <v>943766.50341295905</v>
      </c>
      <c r="O26" s="7">
        <f t="shared" si="0"/>
        <v>1.381940694833431E-5</v>
      </c>
      <c r="P26" s="8">
        <f t="shared" si="1"/>
        <v>13.81940694833431</v>
      </c>
    </row>
    <row r="27" spans="1:16">
      <c r="A27" s="11" t="s">
        <v>54</v>
      </c>
      <c r="B27" s="24">
        <v>0.12553378940823576</v>
      </c>
      <c r="C27" s="24">
        <v>9.9612527065575995E-2</v>
      </c>
      <c r="D27" s="24">
        <v>-0.14947251804837894</v>
      </c>
      <c r="E27" s="24">
        <v>4.5415383659321629E-2</v>
      </c>
      <c r="F27" s="24">
        <v>4.679720951951101E-2</v>
      </c>
      <c r="G27" s="24">
        <v>-0.12077237613809667</v>
      </c>
      <c r="H27" s="24">
        <v>0.13135972543869751</v>
      </c>
      <c r="I27" s="25">
        <v>18</v>
      </c>
      <c r="J27" s="26">
        <v>1</v>
      </c>
      <c r="K27" s="27">
        <v>4.4599269857225652</v>
      </c>
      <c r="L27" s="28">
        <f t="shared" si="2"/>
        <v>470463.5447558841</v>
      </c>
      <c r="M27" s="29">
        <v>4.1500000000000004</v>
      </c>
      <c r="N27" s="28">
        <f t="shared" si="3"/>
        <v>940829.85136085935</v>
      </c>
      <c r="O27" s="7">
        <f t="shared" si="0"/>
        <v>1.2834543181725196E-5</v>
      </c>
      <c r="P27" s="8">
        <f t="shared" si="1"/>
        <v>12.834543181725197</v>
      </c>
    </row>
    <row r="28" spans="1:16">
      <c r="A28" s="11" t="s">
        <v>55</v>
      </c>
      <c r="B28" s="24">
        <v>0.12858598727671813</v>
      </c>
      <c r="C28" s="24">
        <v>8.6370216817464776E-2</v>
      </c>
      <c r="D28" s="24">
        <v>-0.14936130062977754</v>
      </c>
      <c r="E28" s="24">
        <v>5.7994137532804101E-2</v>
      </c>
      <c r="F28" s="24">
        <v>2.2010033815171155E-2</v>
      </c>
      <c r="G28" s="24">
        <v>-0.10565307582319754</v>
      </c>
      <c r="H28" s="24">
        <v>0.14568908170772135</v>
      </c>
      <c r="I28" s="25">
        <v>19</v>
      </c>
      <c r="J28" s="26">
        <v>1</v>
      </c>
      <c r="K28" s="27">
        <v>4.4304089698583251</v>
      </c>
      <c r="L28" s="28">
        <f t="shared" si="2"/>
        <v>468965.79783421115</v>
      </c>
      <c r="M28" s="29">
        <v>4.13</v>
      </c>
      <c r="N28" s="28">
        <f t="shared" si="3"/>
        <v>937932.40712189279</v>
      </c>
      <c r="O28" s="7">
        <f t="shared" si="0"/>
        <v>1.1891040550818971E-5</v>
      </c>
      <c r="P28" s="8">
        <f t="shared" si="1"/>
        <v>11.891040550818971</v>
      </c>
    </row>
    <row r="29" spans="1:16">
      <c r="A29" s="11" t="s">
        <v>56</v>
      </c>
      <c r="B29" s="24">
        <v>0.1312853798315991</v>
      </c>
      <c r="C29" s="24">
        <v>7.4080865626597325E-2</v>
      </c>
      <c r="D29" s="24">
        <v>-0.14753033524478204</v>
      </c>
      <c r="E29" s="24">
        <v>6.8145124039322408E-2</v>
      </c>
      <c r="F29" s="24">
        <v>-6.8032135820364156E-4</v>
      </c>
      <c r="G29" s="24">
        <v>-8.8466984201903631E-2</v>
      </c>
      <c r="H29" s="24">
        <v>0.15183421627463861</v>
      </c>
      <c r="I29" s="25">
        <v>20</v>
      </c>
      <c r="J29" s="26">
        <v>1</v>
      </c>
      <c r="K29" s="27">
        <v>4.4051969788985392</v>
      </c>
      <c r="L29" s="28">
        <f t="shared" si="2"/>
        <v>467462.76647679729</v>
      </c>
      <c r="M29" s="29">
        <v>4.1100000000000003</v>
      </c>
      <c r="N29" s="28">
        <f t="shared" si="3"/>
        <v>935073.87308792351</v>
      </c>
      <c r="O29" s="7">
        <f t="shared" si="0"/>
        <v>1.099378525214982E-5</v>
      </c>
      <c r="P29" s="8">
        <f t="shared" si="1"/>
        <v>10.99378525214982</v>
      </c>
    </row>
    <row r="30" spans="1:16">
      <c r="A30" s="11" t="s">
        <v>57</v>
      </c>
      <c r="B30" s="24">
        <v>0.13366512941885675</v>
      </c>
      <c r="C30" s="24">
        <v>6.26860540594011E-2</v>
      </c>
      <c r="D30" s="24">
        <v>-0.14426657066800974</v>
      </c>
      <c r="E30" s="24">
        <v>7.6095279501543892E-2</v>
      </c>
      <c r="F30" s="24">
        <v>-2.1036318582607735E-2</v>
      </c>
      <c r="G30" s="24">
        <v>-7.018878067334676E-2</v>
      </c>
      <c r="H30" s="24">
        <v>0.15092321854729868</v>
      </c>
      <c r="I30" s="25">
        <v>21</v>
      </c>
      <c r="J30" s="26">
        <v>1</v>
      </c>
      <c r="K30" s="27">
        <v>4.3838281962886576</v>
      </c>
      <c r="L30" s="28">
        <f t="shared" si="2"/>
        <v>465953.32804756914</v>
      </c>
      <c r="M30" s="29">
        <v>4.09</v>
      </c>
      <c r="N30" s="28">
        <f t="shared" si="3"/>
        <v>932253.956225181</v>
      </c>
      <c r="O30" s="7">
        <f t="shared" si="0"/>
        <v>1.0145697971212167E-5</v>
      </c>
      <c r="P30" s="8">
        <f t="shared" si="1"/>
        <v>10.145697971212167</v>
      </c>
    </row>
    <row r="31" spans="1:16">
      <c r="A31" s="11" t="s">
        <v>58</v>
      </c>
      <c r="B31" s="24">
        <v>0.13575685998745901</v>
      </c>
      <c r="C31" s="24">
        <v>5.2120266377616402E-2</v>
      </c>
      <c r="D31" s="24">
        <v>-0.13981167008364712</v>
      </c>
      <c r="E31" s="24">
        <v>8.2071714419304845E-2</v>
      </c>
      <c r="F31" s="24">
        <v>-3.8955926206929038E-2</v>
      </c>
      <c r="G31" s="24">
        <v>-5.158022371579974E-2</v>
      </c>
      <c r="H31" s="24">
        <v>0.14411882161227446</v>
      </c>
      <c r="I31" s="25">
        <v>22</v>
      </c>
      <c r="J31" s="26">
        <v>1</v>
      </c>
      <c r="K31" s="27">
        <v>4.3658464930649243</v>
      </c>
      <c r="L31" s="28">
        <f t="shared" si="2"/>
        <v>464437.00969561067</v>
      </c>
      <c r="M31" s="29">
        <v>4.07</v>
      </c>
      <c r="N31" s="28">
        <f t="shared" si="3"/>
        <v>929472.36802487471</v>
      </c>
      <c r="O31" s="7">
        <f t="shared" si="0"/>
        <v>9.3481751888588024E-6</v>
      </c>
      <c r="P31" s="8">
        <f t="shared" si="1"/>
        <v>9.3481751888588018</v>
      </c>
    </row>
    <row r="32" spans="1:16">
      <c r="A32" s="11" t="s">
        <v>59</v>
      </c>
      <c r="B32" s="24">
        <v>0.13759034893064478</v>
      </c>
      <c r="C32" s="24">
        <v>4.2315698543579319E-2</v>
      </c>
      <c r="D32" s="24">
        <v>-0.1343691372603753</v>
      </c>
      <c r="E32" s="24">
        <v>8.6295483017471794E-2</v>
      </c>
      <c r="F32" s="24">
        <v>-5.4438850338991367E-2</v>
      </c>
      <c r="G32" s="24">
        <v>-3.3238327896765292E-2</v>
      </c>
      <c r="H32" s="24">
        <v>0.13256316286909103</v>
      </c>
      <c r="I32" s="25">
        <v>23</v>
      </c>
      <c r="J32" s="26">
        <v>1</v>
      </c>
      <c r="K32" s="27">
        <v>4.3508358320274398</v>
      </c>
      <c r="L32" s="28">
        <f t="shared" si="2"/>
        <v>462913.68189271039</v>
      </c>
      <c r="M32" s="29">
        <v>4.05</v>
      </c>
      <c r="N32" s="28">
        <f t="shared" si="3"/>
        <v>926728.82445466076</v>
      </c>
      <c r="O32" s="7">
        <f t="shared" si="0"/>
        <v>8.6014456315842863E-6</v>
      </c>
      <c r="P32" s="8">
        <f t="shared" si="1"/>
        <v>8.6014456315842871</v>
      </c>
    </row>
    <row r="33" spans="1:16">
      <c r="A33" s="11" t="s">
        <v>60</v>
      </c>
      <c r="B33" s="24">
        <v>0.13919293826184065</v>
      </c>
      <c r="C33" s="24">
        <v>3.3205754535192186E-2</v>
      </c>
      <c r="D33" s="24">
        <v>-0.12810851471060308</v>
      </c>
      <c r="E33" s="24">
        <v>8.8971994414243832E-2</v>
      </c>
      <c r="F33" s="24">
        <v>-6.7555477900898331E-2</v>
      </c>
      <c r="G33" s="24">
        <v>-1.560979384777068E-2</v>
      </c>
      <c r="H33" s="24">
        <v>0.11732117572634897</v>
      </c>
      <c r="I33" s="25">
        <v>24</v>
      </c>
      <c r="J33" s="26">
        <v>1</v>
      </c>
      <c r="K33" s="27">
        <v>4.3384353520592311</v>
      </c>
      <c r="L33" s="28">
        <f t="shared" si="2"/>
        <v>461383.34550758888</v>
      </c>
      <c r="M33" s="29">
        <v>4.03</v>
      </c>
      <c r="N33" s="28">
        <f t="shared" si="3"/>
        <v>924023.04591094435</v>
      </c>
      <c r="O33" s="7">
        <f t="shared" si="0"/>
        <v>7.9048571394693468E-6</v>
      </c>
      <c r="P33" s="8">
        <f t="shared" si="1"/>
        <v>7.904857139469347</v>
      </c>
    </row>
    <row r="34" spans="1:16">
      <c r="A34" s="11" t="s">
        <v>61</v>
      </c>
      <c r="B34" s="24">
        <v>0.14058926478964109</v>
      </c>
      <c r="C34" s="24">
        <v>2.4726874473619487E-2</v>
      </c>
      <c r="D34" s="24">
        <v>-0.12117178049521425</v>
      </c>
      <c r="E34" s="24">
        <v>9.0285779275682626E-2</v>
      </c>
      <c r="F34" s="24">
        <v>-7.8418006805527893E-2</v>
      </c>
      <c r="G34" s="24">
        <v>9.9794526945951685E-4</v>
      </c>
      <c r="H34" s="24">
        <v>9.9353356286778036E-2</v>
      </c>
      <c r="I34" s="25">
        <v>25</v>
      </c>
      <c r="J34" s="26">
        <v>1</v>
      </c>
      <c r="K34" s="27">
        <v>4.3283313706152953</v>
      </c>
      <c r="L34" s="28">
        <f t="shared" si="2"/>
        <v>459846.10152155743</v>
      </c>
      <c r="M34" s="29">
        <v>4.01</v>
      </c>
      <c r="N34" s="28">
        <f t="shared" si="3"/>
        <v>921354.75717201189</v>
      </c>
      <c r="O34" s="7">
        <f t="shared" si="0"/>
        <v>7.2571065648975941E-6</v>
      </c>
      <c r="P34" s="8">
        <f t="shared" si="1"/>
        <v>7.2571065648975939</v>
      </c>
    </row>
    <row r="35" spans="1:16">
      <c r="A35" s="11" t="s">
        <v>62</v>
      </c>
      <c r="B35" s="24">
        <v>0.14180144457501595</v>
      </c>
      <c r="C35" s="24">
        <v>1.6819255263043325E-2</v>
      </c>
      <c r="D35" s="24">
        <v>-0.11367910301440283</v>
      </c>
      <c r="E35" s="24">
        <v>9.0401158223686523E-2</v>
      </c>
      <c r="F35" s="24">
        <v>-8.7162846665263596E-2</v>
      </c>
      <c r="G35" s="24">
        <v>1.6385905331273924E-2</v>
      </c>
      <c r="H35" s="24">
        <v>7.9514801807390553E-2</v>
      </c>
      <c r="I35" s="25">
        <v>26</v>
      </c>
      <c r="J35" s="26">
        <v>1</v>
      </c>
      <c r="K35" s="27">
        <v>4.3202505531490516</v>
      </c>
      <c r="L35" s="28">
        <f t="shared" si="2"/>
        <v>458302.12777514535</v>
      </c>
      <c r="M35" s="29">
        <v>4.01</v>
      </c>
      <c r="N35" s="28">
        <f t="shared" si="3"/>
        <v>918340.96555364563</v>
      </c>
      <c r="O35" s="7">
        <f t="shared" si="0"/>
        <v>6.5989832986820716E-6</v>
      </c>
      <c r="P35" s="8">
        <f t="shared" si="1"/>
        <v>6.5989832986820716</v>
      </c>
    </row>
    <row r="36" spans="1:16">
      <c r="A36" s="11" t="s">
        <v>63</v>
      </c>
      <c r="B36" s="24">
        <v>0.14284916344360557</v>
      </c>
      <c r="C36" s="24">
        <v>9.4278806425828563E-3</v>
      </c>
      <c r="D36" s="24">
        <v>-0.10573227356802789</v>
      </c>
      <c r="E36" s="24">
        <v>8.9462680947056436E-2</v>
      </c>
      <c r="F36" s="24">
        <v>-9.3934400611898033E-2</v>
      </c>
      <c r="G36" s="24">
        <v>3.0424757838825242E-2</v>
      </c>
      <c r="H36" s="24">
        <v>5.8548461258981693E-2</v>
      </c>
      <c r="I36" s="25">
        <v>27</v>
      </c>
      <c r="J36" s="26">
        <v>1</v>
      </c>
      <c r="K36" s="27">
        <v>4.3139527126116413</v>
      </c>
      <c r="L36" s="28">
        <f t="shared" si="2"/>
        <v>456751.67476298974</v>
      </c>
      <c r="M36" s="29">
        <v>4.0199999999999996</v>
      </c>
      <c r="N36" s="28">
        <f t="shared" si="3"/>
        <v>915139.05250425008</v>
      </c>
      <c r="O36" s="7">
        <f t="shared" si="0"/>
        <v>5.964844887091189E-6</v>
      </c>
      <c r="P36" s="8">
        <f t="shared" si="1"/>
        <v>5.9648448870911892</v>
      </c>
    </row>
    <row r="37" spans="1:16">
      <c r="A37" s="11" t="s">
        <v>64</v>
      </c>
      <c r="B37" s="24">
        <v>0.14374990179738059</v>
      </c>
      <c r="C37" s="24">
        <v>2.5029235054738058E-3</v>
      </c>
      <c r="D37" s="24">
        <v>-9.7417472277335604E-2</v>
      </c>
      <c r="E37" s="24">
        <v>8.7597873821291722E-2</v>
      </c>
      <c r="F37" s="24">
        <v>-9.8877108975216871E-2</v>
      </c>
      <c r="G37" s="24">
        <v>4.3030915046676443E-2</v>
      </c>
      <c r="H37" s="24">
        <v>3.7093727078411867E-2</v>
      </c>
      <c r="I37" s="25">
        <v>28</v>
      </c>
      <c r="J37" s="26">
        <v>1</v>
      </c>
      <c r="K37" s="27">
        <v>4.3092248902853232</v>
      </c>
      <c r="L37" s="28">
        <f t="shared" si="2"/>
        <v>455195.06417071703</v>
      </c>
      <c r="M37" s="29">
        <v>4.0199999999999996</v>
      </c>
      <c r="N37" s="28">
        <f t="shared" si="3"/>
        <v>912138.28495146567</v>
      </c>
      <c r="O37" s="7">
        <f t="shared" si="0"/>
        <v>5.4075612252606083E-6</v>
      </c>
      <c r="P37" s="8">
        <f t="shared" si="1"/>
        <v>5.4075612252606087</v>
      </c>
    </row>
    <row r="38" spans="1:16">
      <c r="A38" s="11" t="s">
        <v>65</v>
      </c>
      <c r="B38" s="24">
        <v>0.14451919080782541</v>
      </c>
      <c r="C38" s="24">
        <v>-4.0005289910373968E-3</v>
      </c>
      <c r="D38" s="24">
        <v>-8.8807696642067613E-2</v>
      </c>
      <c r="E38" s="24">
        <v>8.4920904524468391E-2</v>
      </c>
      <c r="F38" s="24">
        <v>-0.10213097242490857</v>
      </c>
      <c r="G38" s="24">
        <v>5.4153744660347711E-2</v>
      </c>
      <c r="H38" s="24">
        <v>1.5693006466190689E-2</v>
      </c>
      <c r="I38" s="25">
        <v>29</v>
      </c>
      <c r="J38" s="26">
        <v>1</v>
      </c>
      <c r="K38" s="27">
        <v>4.3058766612436088</v>
      </c>
      <c r="L38" s="28">
        <f t="shared" si="2"/>
        <v>453632.68742974591</v>
      </c>
      <c r="M38" s="29">
        <v>4.03</v>
      </c>
      <c r="N38" s="28">
        <f t="shared" si="3"/>
        <v>908936.172102654</v>
      </c>
      <c r="O38" s="7">
        <f t="shared" si="0"/>
        <v>4.8726003039648168E-6</v>
      </c>
      <c r="P38" s="8">
        <f t="shared" si="1"/>
        <v>4.8726003039648171</v>
      </c>
    </row>
    <row r="39" spans="1:16">
      <c r="A39" s="11" t="s">
        <v>66</v>
      </c>
      <c r="B39" s="24">
        <v>0.14517086666449031</v>
      </c>
      <c r="C39" s="24">
        <v>-1.0122997668574179E-2</v>
      </c>
      <c r="D39" s="24">
        <v>-7.9965134378554459E-2</v>
      </c>
      <c r="E39" s="24">
        <v>8.1534422236529791E-2</v>
      </c>
      <c r="F39" s="24">
        <v>-0.10383074995090896</v>
      </c>
      <c r="G39" s="24">
        <v>6.3767766627391143E-2</v>
      </c>
      <c r="H39" s="24">
        <v>-5.193078927944848E-3</v>
      </c>
      <c r="I39" s="25">
        <v>30</v>
      </c>
      <c r="J39" s="26">
        <v>1</v>
      </c>
      <c r="K39" s="27">
        <v>4.3037365652922785</v>
      </c>
      <c r="L39" s="28">
        <f t="shared" si="2"/>
        <v>452065.00226337998</v>
      </c>
      <c r="M39" s="29">
        <v>4.03</v>
      </c>
      <c r="N39" s="28">
        <f t="shared" si="3"/>
        <v>905948.48648789094</v>
      </c>
      <c r="O39" s="7">
        <f t="shared" si="0"/>
        <v>4.4057519897287215E-6</v>
      </c>
      <c r="P39" s="8">
        <f t="shared" si="1"/>
        <v>4.4057519897287216</v>
      </c>
    </row>
    <row r="40" spans="1:16">
      <c r="A40" s="11" t="s">
        <v>67</v>
      </c>
      <c r="B40" s="24">
        <v>0.14571729663441382</v>
      </c>
      <c r="C40" s="24">
        <v>-1.5900973050945393E-2</v>
      </c>
      <c r="D40" s="24">
        <v>-7.0942980097307498E-2</v>
      </c>
      <c r="E40" s="24">
        <v>7.7530627183666573E-2</v>
      </c>
      <c r="F40" s="24">
        <v>-0.10410601885956879</v>
      </c>
      <c r="G40" s="24">
        <v>7.1867552133955709E-2</v>
      </c>
      <c r="H40" s="24">
        <v>-2.517347490458266E-2</v>
      </c>
      <c r="I40" s="25">
        <v>31</v>
      </c>
      <c r="J40" s="26">
        <v>1</v>
      </c>
      <c r="K40" s="27">
        <v>4.3026515857032779</v>
      </c>
      <c r="L40" s="28">
        <f t="shared" si="2"/>
        <v>450492.50298660254</v>
      </c>
      <c r="M40" s="29">
        <v>4.04</v>
      </c>
      <c r="N40" s="28">
        <f t="shared" si="3"/>
        <v>902746.42914420716</v>
      </c>
      <c r="O40" s="7">
        <f t="shared" si="0"/>
        <v>3.9588425425347036E-6</v>
      </c>
      <c r="P40" s="8">
        <f t="shared" si="1"/>
        <v>3.9588425425347036</v>
      </c>
    </row>
    <row r="41" spans="1:16">
      <c r="A41" s="11" t="s">
        <v>68</v>
      </c>
      <c r="B41" s="24">
        <v>0.14616953439239252</v>
      </c>
      <c r="C41" s="24">
        <v>-2.1367199356024685E-2</v>
      </c>
      <c r="D41" s="24">
        <v>-6.178674193524536E-2</v>
      </c>
      <c r="E41" s="24">
        <v>7.2991579029817788E-2</v>
      </c>
      <c r="F41" s="24">
        <v>-0.10308074046413095</v>
      </c>
      <c r="G41" s="24">
        <v>7.8465692764339109E-2</v>
      </c>
      <c r="H41" s="24">
        <v>-4.3920126661835188E-2</v>
      </c>
      <c r="I41" s="25">
        <v>32</v>
      </c>
      <c r="J41" s="26">
        <v>1</v>
      </c>
      <c r="K41" s="27">
        <v>4.302487206989853</v>
      </c>
      <c r="L41" s="28">
        <f t="shared" si="2"/>
        <v>448915.68588605453</v>
      </c>
      <c r="M41" s="29">
        <v>4.04</v>
      </c>
      <c r="N41" s="28">
        <f t="shared" si="3"/>
        <v>899771.88198517193</v>
      </c>
      <c r="O41" s="7">
        <f t="shared" si="0"/>
        <v>3.571253138707173E-6</v>
      </c>
      <c r="P41" s="8">
        <f t="shared" si="1"/>
        <v>3.5712531387071729</v>
      </c>
    </row>
    <row r="42" spans="1:16">
      <c r="A42" s="11" t="s">
        <v>69</v>
      </c>
      <c r="B42" s="24">
        <v>0.1465374290607904</v>
      </c>
      <c r="C42" s="24">
        <v>-2.6551037527394721E-2</v>
      </c>
      <c r="D42" s="24">
        <v>-5.2535302978030801E-2</v>
      </c>
      <c r="E42" s="24">
        <v>6.7989587466575352E-2</v>
      </c>
      <c r="F42" s="24">
        <v>-0.10087179135828217</v>
      </c>
      <c r="G42" s="24">
        <v>8.3592306467116059E-2</v>
      </c>
      <c r="H42" s="24">
        <v>-6.1165384352794748E-2</v>
      </c>
      <c r="I42" s="25">
        <v>33</v>
      </c>
      <c r="J42" s="26">
        <v>1</v>
      </c>
      <c r="K42" s="27">
        <v>4.3031249388872022</v>
      </c>
      <c r="L42" s="28">
        <f t="shared" si="2"/>
        <v>447335.04509086494</v>
      </c>
      <c r="M42" s="29">
        <v>4.05</v>
      </c>
      <c r="N42" s="28">
        <f t="shared" si="3"/>
        <v>896570.13333395787</v>
      </c>
      <c r="O42" s="7">
        <f t="shared" si="0"/>
        <v>3.2009685267667104E-6</v>
      </c>
      <c r="P42" s="8">
        <f t="shared" si="1"/>
        <v>3.2009685267667103</v>
      </c>
    </row>
    <row r="43" spans="1:16">
      <c r="A43" s="11" t="s">
        <v>70</v>
      </c>
      <c r="B43" s="24">
        <v>0.14682977045839005</v>
      </c>
      <c r="C43" s="24">
        <v>-3.1478791110573043E-2</v>
      </c>
      <c r="D43" s="24">
        <v>-4.3221912398801382E-2</v>
      </c>
      <c r="E43" s="24">
        <v>6.2588422436815838E-2</v>
      </c>
      <c r="F43" s="24">
        <v>-9.7588493961584866E-2</v>
      </c>
      <c r="G43" s="24">
        <v>8.7290873226404816E-2</v>
      </c>
      <c r="H43" s="24">
        <v>-7.6698130243116905E-2</v>
      </c>
      <c r="I43" s="25">
        <v>34</v>
      </c>
      <c r="J43" s="26">
        <v>1</v>
      </c>
      <c r="K43" s="27">
        <v>4.3044599597126512</v>
      </c>
      <c r="L43" s="28">
        <f t="shared" si="2"/>
        <v>445751.07239319361</v>
      </c>
      <c r="M43" s="29">
        <v>4.0599999999999996</v>
      </c>
      <c r="N43" s="28">
        <f t="shared" si="3"/>
        <v>893365.49048957974</v>
      </c>
      <c r="O43" s="7">
        <f t="shared" si="0"/>
        <v>2.8655272313341855E-6</v>
      </c>
      <c r="P43" s="8">
        <f t="shared" si="1"/>
        <v>2.8655272313341857</v>
      </c>
    </row>
    <row r="44" spans="1:16">
      <c r="A44" s="11" t="s">
        <v>71</v>
      </c>
      <c r="B44" s="24">
        <v>0.14705440661679181</v>
      </c>
      <c r="C44" s="24">
        <v>-3.6173996270259023E-2</v>
      </c>
      <c r="D44" s="24">
        <v>-3.3875004790378561E-2</v>
      </c>
      <c r="E44" s="24">
        <v>5.6844681424285622E-2</v>
      </c>
      <c r="F44" s="24">
        <v>-9.3331926745783306E-2</v>
      </c>
      <c r="G44" s="24">
        <v>8.9611835899514575E-2</v>
      </c>
      <c r="H44" s="24">
        <v>-9.03556654814551E-2</v>
      </c>
      <c r="I44" s="25">
        <v>35</v>
      </c>
      <c r="J44" s="26">
        <v>1</v>
      </c>
      <c r="K44" s="27">
        <v>4.3063991637206049</v>
      </c>
      <c r="L44" s="28">
        <f t="shared" si="2"/>
        <v>444164.25708839076</v>
      </c>
      <c r="M44" s="29">
        <v>4.0599999999999996</v>
      </c>
      <c r="N44" s="28">
        <f t="shared" si="3"/>
        <v>890407.59088952956</v>
      </c>
      <c r="O44" s="7">
        <f t="shared" si="0"/>
        <v>2.5770002312327652E-6</v>
      </c>
      <c r="P44" s="8">
        <f t="shared" si="1"/>
        <v>2.5770002312327653</v>
      </c>
    </row>
    <row r="45" spans="1:16">
      <c r="A45" s="11" t="s">
        <v>72</v>
      </c>
      <c r="B45" s="24">
        <v>0.14721835059372521</v>
      </c>
      <c r="C45" s="24">
        <v>-4.0657658961867273E-2</v>
      </c>
      <c r="D45" s="24">
        <v>-2.4518972463632181E-2</v>
      </c>
      <c r="E45" s="24">
        <v>5.0808755556713797E-2</v>
      </c>
      <c r="F45" s="24">
        <v>-8.8195332056712816E-2</v>
      </c>
      <c r="G45" s="24">
        <v>9.0608883867823134E-2</v>
      </c>
      <c r="H45" s="24">
        <v>-0.10201314553155567</v>
      </c>
      <c r="I45" s="25">
        <v>36</v>
      </c>
      <c r="J45" s="26">
        <v>1</v>
      </c>
      <c r="K45" s="27">
        <v>4.3088596024278187</v>
      </c>
      <c r="L45" s="28">
        <f t="shared" si="2"/>
        <v>442575.08495966898</v>
      </c>
      <c r="M45" s="29">
        <v>4.05</v>
      </c>
      <c r="N45" s="28">
        <f t="shared" si="3"/>
        <v>887715.38428784942</v>
      </c>
      <c r="O45" s="7">
        <f t="shared" si="0"/>
        <v>2.3294163550263472E-6</v>
      </c>
      <c r="P45" s="8">
        <f t="shared" si="1"/>
        <v>2.3294163550263471</v>
      </c>
    </row>
    <row r="46" spans="1:16">
      <c r="A46" s="11" t="s">
        <v>73</v>
      </c>
      <c r="B46" s="24">
        <v>0.14732788134959249</v>
      </c>
      <c r="C46" s="24">
        <v>-4.4948529796975598E-2</v>
      </c>
      <c r="D46" s="24">
        <v>-1.5174828267938902E-2</v>
      </c>
      <c r="E46" s="24">
        <v>4.4525507153449093E-2</v>
      </c>
      <c r="F46" s="24">
        <v>-8.2264921760518417E-2</v>
      </c>
      <c r="G46" s="24">
        <v>9.033795322988987E-2</v>
      </c>
      <c r="H46" s="24">
        <v>-0.11157732374677107</v>
      </c>
      <c r="I46" s="25">
        <v>37</v>
      </c>
      <c r="J46" s="26">
        <v>1</v>
      </c>
      <c r="K46" s="27">
        <v>4.3117676338256707</v>
      </c>
      <c r="L46" s="28">
        <f t="shared" si="2"/>
        <v>440984.03136375535</v>
      </c>
      <c r="M46" s="29">
        <v>4.05</v>
      </c>
      <c r="N46" s="28">
        <f t="shared" si="3"/>
        <v>884783.27781121363</v>
      </c>
      <c r="O46" s="7">
        <f t="shared" si="0"/>
        <v>2.0918894459636088E-6</v>
      </c>
      <c r="P46" s="8">
        <f t="shared" si="1"/>
        <v>2.0918894459636088</v>
      </c>
    </row>
    <row r="47" spans="1:16">
      <c r="A47" s="11" t="s">
        <v>74</v>
      </c>
      <c r="B47" s="24">
        <v>0.14738862642198938</v>
      </c>
      <c r="C47" s="24">
        <v>-4.9063372063798107E-2</v>
      </c>
      <c r="D47" s="24">
        <v>-5.8606839867724071E-3</v>
      </c>
      <c r="E47" s="24">
        <v>3.8034793245577625E-2</v>
      </c>
      <c r="F47" s="24">
        <v>-7.5620517640860557E-2</v>
      </c>
      <c r="G47" s="24">
        <v>8.885697013728093E-2</v>
      </c>
      <c r="H47" s="24">
        <v>-0.11898245206410174</v>
      </c>
      <c r="I47" s="25">
        <v>38</v>
      </c>
      <c r="J47" s="26">
        <v>1</v>
      </c>
      <c r="K47" s="27">
        <v>4.315058088165344</v>
      </c>
      <c r="L47" s="28">
        <f t="shared" si="2"/>
        <v>439391.55604892672</v>
      </c>
      <c r="M47" s="29">
        <v>4.0599999999999996</v>
      </c>
      <c r="N47" s="28">
        <f t="shared" si="3"/>
        <v>881592.52346034581</v>
      </c>
      <c r="O47" s="7">
        <f t="shared" si="0"/>
        <v>1.8654876600058971E-6</v>
      </c>
      <c r="P47" s="8">
        <f t="shared" si="1"/>
        <v>1.8654876600058972</v>
      </c>
    </row>
    <row r="48" spans="1:16">
      <c r="A48" s="11" t="s">
        <v>75</v>
      </c>
      <c r="B48" s="24">
        <v>0.14740563120286876</v>
      </c>
      <c r="C48" s="24">
        <v>-5.3017183692097868E-2</v>
      </c>
      <c r="D48" s="24">
        <v>3.407826131914986E-3</v>
      </c>
      <c r="E48" s="24">
        <v>3.137200229946991E-2</v>
      </c>
      <c r="F48" s="24">
        <v>-6.8335837890278459E-2</v>
      </c>
      <c r="G48" s="24">
        <v>8.6225252495929758E-2</v>
      </c>
      <c r="H48" s="24">
        <v>-0.12418652787788091</v>
      </c>
      <c r="I48" s="25">
        <v>39</v>
      </c>
      <c r="J48" s="26">
        <v>1</v>
      </c>
      <c r="K48" s="27">
        <v>4.3186732057276576</v>
      </c>
      <c r="L48" s="28">
        <f t="shared" si="2"/>
        <v>437798.10295992013</v>
      </c>
      <c r="M48" s="29">
        <v>4.0599999999999996</v>
      </c>
      <c r="N48" s="28">
        <f t="shared" si="3"/>
        <v>878673.60371214559</v>
      </c>
      <c r="O48" s="7">
        <f t="shared" si="0"/>
        <v>1.6726080446256912E-6</v>
      </c>
      <c r="P48" s="8">
        <f t="shared" si="1"/>
        <v>1.6726080446256912</v>
      </c>
    </row>
    <row r="49" spans="1:16">
      <c r="A49" s="11" t="s">
        <v>76</v>
      </c>
      <c r="B49" s="24">
        <v>0.14738342715935326</v>
      </c>
      <c r="C49" s="24">
        <v>-5.6823399883720399E-2</v>
      </c>
      <c r="D49" s="24">
        <v>1.2617156112668107E-2</v>
      </c>
      <c r="E49" s="24">
        <v>2.456870285606811E-2</v>
      </c>
      <c r="F49" s="24">
        <v>-6.0478652102490468E-2</v>
      </c>
      <c r="G49" s="24">
        <v>8.2502367418461647E-2</v>
      </c>
      <c r="H49" s="24">
        <v>-0.1271681954363878</v>
      </c>
      <c r="I49" s="25">
        <v>40</v>
      </c>
      <c r="J49" s="26">
        <v>1</v>
      </c>
      <c r="K49" s="27">
        <v>4.3225617105693495</v>
      </c>
      <c r="L49" s="28">
        <f t="shared" si="2"/>
        <v>436204.10038639267</v>
      </c>
      <c r="M49" s="29">
        <v>4.0599999999999996</v>
      </c>
      <c r="N49" s="28">
        <f t="shared" si="3"/>
        <v>875764.34839764878</v>
      </c>
      <c r="O49" s="7">
        <f t="shared" si="0"/>
        <v>1.4986849835717724E-6</v>
      </c>
      <c r="P49" s="8">
        <f t="shared" si="1"/>
        <v>1.4986849835717724</v>
      </c>
    </row>
    <row r="50" spans="1:16">
      <c r="A50" s="11" t="s">
        <v>77</v>
      </c>
      <c r="B50" s="24">
        <v>0.14732609018234261</v>
      </c>
      <c r="C50" s="24">
        <v>-6.0494052113529852E-2</v>
      </c>
      <c r="D50" s="24">
        <v>2.1755557265976593E-2</v>
      </c>
      <c r="E50" s="24">
        <v>1.7653109141701675E-2</v>
      </c>
      <c r="F50" s="24">
        <v>-5.2111131482739749E-2</v>
      </c>
      <c r="G50" s="24">
        <v>7.7747220162627098E-2</v>
      </c>
      <c r="H50" s="24">
        <v>-0.12792342389038563</v>
      </c>
      <c r="I50" s="25">
        <v>41</v>
      </c>
      <c r="J50" s="26">
        <v>1</v>
      </c>
      <c r="K50" s="27">
        <v>4.3266780198187087</v>
      </c>
      <c r="L50" s="28">
        <f t="shared" si="2"/>
        <v>434609.96112063364</v>
      </c>
      <c r="M50" s="29">
        <v>4.07</v>
      </c>
      <c r="N50" s="28">
        <f t="shared" si="3"/>
        <v>872578.19322643848</v>
      </c>
      <c r="O50" s="7">
        <f t="shared" si="0"/>
        <v>1.3329854724638833E-6</v>
      </c>
      <c r="P50" s="8">
        <f t="shared" si="1"/>
        <v>1.3329854724638832</v>
      </c>
    </row>
    <row r="51" spans="1:16">
      <c r="A51" s="11" t="s">
        <v>78</v>
      </c>
      <c r="B51" s="24">
        <v>0.14723729212464742</v>
      </c>
      <c r="C51" s="24">
        <v>-6.4039909479532836E-2</v>
      </c>
      <c r="D51" s="24">
        <v>3.0812846217924756E-2</v>
      </c>
      <c r="E51" s="24">
        <v>1.0650416893992112E-2</v>
      </c>
      <c r="F51" s="24">
        <v>-4.3290394198301892E-2</v>
      </c>
      <c r="G51" s="24">
        <v>7.2017613726852656E-2</v>
      </c>
      <c r="H51" s="24">
        <v>-0.1264627205919821</v>
      </c>
      <c r="I51" s="25">
        <v>42</v>
      </c>
      <c r="J51" s="26">
        <v>1</v>
      </c>
      <c r="K51" s="27">
        <v>4.3309815659289601</v>
      </c>
      <c r="L51" s="28">
        <f t="shared" si="2"/>
        <v>433016.0826232055</v>
      </c>
      <c r="M51" s="29">
        <v>4.07</v>
      </c>
      <c r="N51" s="28">
        <f t="shared" si="3"/>
        <v>869682.15530497988</v>
      </c>
      <c r="O51" s="7">
        <f t="shared" si="0"/>
        <v>1.1927246274460654E-6</v>
      </c>
      <c r="P51" s="8">
        <f t="shared" si="1"/>
        <v>1.1927246274460654</v>
      </c>
    </row>
    <row r="52" spans="1:16">
      <c r="A52" s="11" t="s">
        <v>79</v>
      </c>
      <c r="B52" s="24">
        <v>0.14712034627130388</v>
      </c>
      <c r="C52" s="24">
        <v>-6.7470613267048063E-2</v>
      </c>
      <c r="D52" s="24">
        <v>3.9780217492631394E-2</v>
      </c>
      <c r="E52" s="24">
        <v>3.5831449791886637E-3</v>
      </c>
      <c r="F52" s="24">
        <v>-3.4069044043265932E-2</v>
      </c>
      <c r="G52" s="24">
        <v>6.5370177328451712E-2</v>
      </c>
      <c r="H52" s="24">
        <v>-0.12280913245248984</v>
      </c>
      <c r="I52" s="25">
        <v>43</v>
      </c>
      <c r="J52" s="26">
        <v>1</v>
      </c>
      <c r="K52" s="27">
        <v>4.3354362204558079</v>
      </c>
      <c r="L52" s="28">
        <f t="shared" si="2"/>
        <v>431422.84709232906</v>
      </c>
      <c r="M52" s="29">
        <v>4.08</v>
      </c>
      <c r="N52" s="28">
        <f t="shared" si="3"/>
        <v>866497.34018289438</v>
      </c>
      <c r="O52" s="7">
        <f t="shared" si="0"/>
        <v>1.0591128578986578E-6</v>
      </c>
      <c r="P52" s="8">
        <f t="shared" si="1"/>
        <v>1.0591128578986577</v>
      </c>
    </row>
    <row r="53" spans="1:16">
      <c r="A53" s="11" t="s">
        <v>80</v>
      </c>
      <c r="B53" s="24">
        <v>0.14697824786323305</v>
      </c>
      <c r="C53" s="24">
        <v>-7.0794799615855344E-2</v>
      </c>
      <c r="D53" s="24">
        <v>4.8650080663930055E-2</v>
      </c>
      <c r="E53" s="24">
        <v>-3.5285686842538746E-3</v>
      </c>
      <c r="F53" s="24">
        <v>-2.4495616876130163E-2</v>
      </c>
      <c r="G53" s="24">
        <v>5.7860415280084877E-2</v>
      </c>
      <c r="H53" s="24">
        <v>-0.11699651619440894</v>
      </c>
      <c r="I53" s="25">
        <v>44</v>
      </c>
      <c r="J53" s="26">
        <v>1</v>
      </c>
      <c r="K53" s="27">
        <v>4.3400098576721273</v>
      </c>
      <c r="L53" s="28">
        <f t="shared" si="2"/>
        <v>429830.62061603833</v>
      </c>
      <c r="M53" s="29">
        <v>4.08</v>
      </c>
      <c r="N53" s="28">
        <f t="shared" si="3"/>
        <v>863614.56924105948</v>
      </c>
      <c r="O53" s="7">
        <f t="shared" si="0"/>
        <v>9.4646484065756947E-7</v>
      </c>
      <c r="P53" s="8">
        <f t="shared" si="1"/>
        <v>0.94646484065756942</v>
      </c>
    </row>
    <row r="54" spans="1:16">
      <c r="A54" s="11" t="s">
        <v>81</v>
      </c>
      <c r="B54" s="24">
        <v>0.14681370743883684</v>
      </c>
      <c r="C54" s="24">
        <v>-7.4020209891490135E-2</v>
      </c>
      <c r="D54" s="24">
        <v>5.7415925897224641E-2</v>
      </c>
      <c r="E54" s="24">
        <v>-1.0666716533717598E-2</v>
      </c>
      <c r="F54" s="24">
        <v>-1.4614948957378122E-2</v>
      </c>
      <c r="G54" s="24">
        <v>4.9542740676762571E-2</v>
      </c>
      <c r="H54" s="24">
        <v>-0.10906780409278106</v>
      </c>
      <c r="I54" s="25">
        <v>45</v>
      </c>
      <c r="J54" s="26">
        <v>1</v>
      </c>
      <c r="K54" s="27">
        <v>4.344673971797782</v>
      </c>
      <c r="L54" s="28">
        <f t="shared" si="2"/>
        <v>428239.75242271641</v>
      </c>
      <c r="M54" s="29">
        <v>4.09</v>
      </c>
      <c r="N54" s="28">
        <f t="shared" si="3"/>
        <v>860431.33488987235</v>
      </c>
      <c r="O54" s="7">
        <f t="shared" si="0"/>
        <v>8.3914997112421277E-7</v>
      </c>
      <c r="P54" s="8">
        <f t="shared" si="1"/>
        <v>0.83914997112421275</v>
      </c>
    </row>
    <row r="55" spans="1:16">
      <c r="A55" s="11" t="s">
        <v>82</v>
      </c>
      <c r="B55" s="24">
        <v>0.14662917822682012</v>
      </c>
      <c r="C55" s="24">
        <v>-7.7153786513504144E-2</v>
      </c>
      <c r="D55" s="24">
        <v>6.6072198551373446E-2</v>
      </c>
      <c r="E55" s="24">
        <v>-1.7815213392993148E-2</v>
      </c>
      <c r="F55" s="24">
        <v>-4.4684859612060231E-3</v>
      </c>
      <c r="G55" s="24">
        <v>4.047042564542605E-2</v>
      </c>
      <c r="H55" s="24">
        <v>-9.9073505877618054E-2</v>
      </c>
      <c r="I55" s="25">
        <v>46</v>
      </c>
      <c r="J55" s="26">
        <v>1</v>
      </c>
      <c r="K55" s="27">
        <v>4.3494032885352381</v>
      </c>
      <c r="L55" s="28">
        <f t="shared" si="2"/>
        <v>426650.57502900914</v>
      </c>
      <c r="M55" s="29">
        <v>4.09</v>
      </c>
      <c r="N55" s="28">
        <f t="shared" si="3"/>
        <v>857561.87918227271</v>
      </c>
      <c r="O55" s="7">
        <f t="shared" si="0"/>
        <v>7.4901713556693255E-7</v>
      </c>
      <c r="P55" s="8">
        <f t="shared" si="1"/>
        <v>0.7490171355669325</v>
      </c>
    </row>
    <row r="56" spans="1:16">
      <c r="A56" s="11" t="s">
        <v>83</v>
      </c>
      <c r="B56" s="24">
        <v>0.14642688238988513</v>
      </c>
      <c r="C56" s="24">
        <v>-8.0201759698544803E-2</v>
      </c>
      <c r="D56" s="24">
        <v>7.4614148507975153E-2</v>
      </c>
      <c r="E56" s="24">
        <v>-2.4959666002073205E-2</v>
      </c>
      <c r="F56" s="24">
        <v>5.9055218366731981E-3</v>
      </c>
      <c r="G56" s="24">
        <v>3.0695341206514664E-2</v>
      </c>
      <c r="H56" s="24">
        <v>-8.7070381110712025E-2</v>
      </c>
      <c r="I56" s="25">
        <v>47</v>
      </c>
      <c r="J56" s="26">
        <v>1</v>
      </c>
      <c r="K56" s="27">
        <v>4.3541754212948041</v>
      </c>
      <c r="L56" s="28">
        <f t="shared" si="2"/>
        <v>425063.40447107068</v>
      </c>
      <c r="M56" s="29">
        <v>4.0999999999999996</v>
      </c>
      <c r="N56" s="28">
        <f t="shared" si="3"/>
        <v>854380.46412323031</v>
      </c>
      <c r="O56" s="7">
        <f t="shared" si="0"/>
        <v>6.6313215753165878E-7</v>
      </c>
      <c r="P56" s="8">
        <f t="shared" si="1"/>
        <v>0.66313215753165877</v>
      </c>
    </row>
    <row r="57" spans="1:16">
      <c r="A57" s="11" t="s">
        <v>84</v>
      </c>
      <c r="B57" s="24">
        <v>0.1462088338927453</v>
      </c>
      <c r="C57" s="24">
        <v>-8.3169719335057457E-2</v>
      </c>
      <c r="D57" s="24">
        <v>8.3037700249660243E-2</v>
      </c>
      <c r="E57" s="24">
        <v>-3.2087173474479536E-2</v>
      </c>
      <c r="F57" s="24">
        <v>1.6471865224864865E-2</v>
      </c>
      <c r="G57" s="24">
        <v>2.0267541426571119E-2</v>
      </c>
      <c r="H57" s="24">
        <v>-7.3120145951328999E-2</v>
      </c>
      <c r="I57" s="25">
        <v>48</v>
      </c>
      <c r="J57" s="26">
        <v>1</v>
      </c>
      <c r="K57" s="27">
        <v>4.3589705703917447</v>
      </c>
      <c r="L57" s="28">
        <f t="shared" si="2"/>
        <v>423478.54053849942</v>
      </c>
      <c r="M57" s="29">
        <v>4.0999999999999996</v>
      </c>
      <c r="N57" s="28">
        <f t="shared" si="3"/>
        <v>851524.37057512451</v>
      </c>
      <c r="O57" s="7">
        <f t="shared" si="0"/>
        <v>5.9126107265696922E-7</v>
      </c>
      <c r="P57" s="8">
        <f t="shared" si="1"/>
        <v>0.59126107265696926</v>
      </c>
    </row>
    <row r="58" spans="1:16">
      <c r="A58" s="11" t="s">
        <v>85</v>
      </c>
      <c r="B58" s="24">
        <v>0.14597685895427878</v>
      </c>
      <c r="C58" s="24">
        <v>-8.6062675745510755E-2</v>
      </c>
      <c r="D58" s="24">
        <v>9.133937913270794E-2</v>
      </c>
      <c r="E58" s="24">
        <v>-3.918617793581243E-2</v>
      </c>
      <c r="F58" s="24">
        <v>2.7198128056331847E-2</v>
      </c>
      <c r="G58" s="24">
        <v>9.2351810630164378E-3</v>
      </c>
      <c r="H58" s="24">
        <v>-5.728868569473012E-2</v>
      </c>
      <c r="I58" s="25">
        <v>49</v>
      </c>
      <c r="J58" s="26">
        <v>1</v>
      </c>
      <c r="K58" s="27">
        <v>4.363771259076378</v>
      </c>
      <c r="L58" s="28">
        <f t="shared" si="2"/>
        <v>421896.26701037097</v>
      </c>
      <c r="M58" s="29">
        <v>4.0999999999999996</v>
      </c>
      <c r="N58" s="28">
        <f t="shared" si="3"/>
        <v>848677.82461231377</v>
      </c>
      <c r="O58" s="7">
        <f t="shared" si="0"/>
        <v>5.2695065447982376E-7</v>
      </c>
      <c r="P58" s="8">
        <f t="shared" si="1"/>
        <v>0.52695065447982381</v>
      </c>
    </row>
    <row r="59" spans="1:16">
      <c r="A59" s="11" t="s">
        <v>86</v>
      </c>
      <c r="B59" s="24">
        <v>0.14573261334497653</v>
      </c>
      <c r="C59" s="24">
        <v>-8.8885115983181107E-2</v>
      </c>
      <c r="D59" s="24">
        <v>9.9516241680065093E-2</v>
      </c>
      <c r="E59" s="24">
        <v>-4.6246343555142247E-2</v>
      </c>
      <c r="F59" s="24">
        <v>3.805445698105487E-2</v>
      </c>
      <c r="G59" s="24">
        <v>-2.3553754845564352E-3</v>
      </c>
      <c r="H59" s="24">
        <v>-3.9645389474185666E-2</v>
      </c>
      <c r="I59" s="25">
        <v>50</v>
      </c>
      <c r="J59" s="26">
        <v>1</v>
      </c>
      <c r="K59" s="27">
        <v>4.3685621012405766</v>
      </c>
      <c r="L59" s="28">
        <f t="shared" si="2"/>
        <v>420316.85189284798</v>
      </c>
      <c r="M59" s="29">
        <v>4.0999999999999996</v>
      </c>
      <c r="N59" s="28">
        <f t="shared" si="3"/>
        <v>845840.79431834153</v>
      </c>
      <c r="O59" s="7">
        <f t="shared" si="0"/>
        <v>4.6943956660361094E-7</v>
      </c>
      <c r="P59" s="8">
        <f t="shared" si="1"/>
        <v>0.46943956660361091</v>
      </c>
    </row>
    <row r="60" spans="1:16">
      <c r="A60" s="11" t="s">
        <v>87</v>
      </c>
      <c r="B60" s="24">
        <v>0.14547759896971088</v>
      </c>
      <c r="C60" s="24">
        <v>-9.1641056115422823E-2</v>
      </c>
      <c r="D60" s="24">
        <v>0.10756581928418776</v>
      </c>
      <c r="E60" s="24">
        <v>-5.3258447306413624E-2</v>
      </c>
      <c r="F60" s="24">
        <v>4.901334430931447E-2</v>
      </c>
      <c r="G60" s="24">
        <v>-1.4459419510602426E-2</v>
      </c>
      <c r="H60" s="24">
        <v>-2.0262594800034332E-2</v>
      </c>
      <c r="I60" s="25">
        <v>51</v>
      </c>
      <c r="J60" s="26">
        <v>1</v>
      </c>
      <c r="K60" s="27">
        <v>4.3733295948080917</v>
      </c>
      <c r="L60" s="28">
        <f t="shared" si="2"/>
        <v>418740.5476859248</v>
      </c>
      <c r="M60" s="29">
        <v>4.1100000000000003</v>
      </c>
      <c r="N60" s="28">
        <f t="shared" si="3"/>
        <v>842669.16497865273</v>
      </c>
      <c r="O60" s="7">
        <f t="shared" si="0"/>
        <v>4.1457213151991019E-7</v>
      </c>
      <c r="P60" s="8">
        <f t="shared" si="1"/>
        <v>0.41457213151991018</v>
      </c>
    </row>
    <row r="61" spans="1:16">
      <c r="A61" s="11" t="s">
        <v>88</v>
      </c>
      <c r="B61" s="24">
        <v>0.14521317957120308</v>
      </c>
      <c r="C61" s="24">
        <v>-9.4334087798684671E-2</v>
      </c>
      <c r="D61" s="24">
        <v>0.115486069617504</v>
      </c>
      <c r="E61" s="24">
        <v>-6.0214268860073486E-2</v>
      </c>
      <c r="F61" s="24">
        <v>6.0049429039053574E-2</v>
      </c>
      <c r="G61" s="24">
        <v>-2.703381180785723E-2</v>
      </c>
      <c r="H61" s="24">
        <v>7.850588081174042E-4</v>
      </c>
      <c r="I61" s="25">
        <v>52</v>
      </c>
      <c r="J61" s="26">
        <v>1</v>
      </c>
      <c r="K61" s="27">
        <v>4.3780618910435161</v>
      </c>
      <c r="L61" s="28">
        <f t="shared" si="2"/>
        <v>417167.59248015337</v>
      </c>
      <c r="M61" s="29">
        <v>4.1100000000000003</v>
      </c>
      <c r="N61" s="28">
        <f t="shared" si="3"/>
        <v>839845.49815738178</v>
      </c>
      <c r="O61" s="7">
        <f t="shared" si="0"/>
        <v>3.6897606674325562E-7</v>
      </c>
      <c r="P61" s="8">
        <f t="shared" si="1"/>
        <v>0.36897606674325562</v>
      </c>
    </row>
    <row r="62" spans="1:16">
      <c r="A62" s="11" t="s">
        <v>89</v>
      </c>
      <c r="B62" s="24">
        <v>0.14494059470229592</v>
      </c>
      <c r="C62" s="24">
        <v>-9.6967419794002363E-2</v>
      </c>
      <c r="D62" s="24">
        <v>0.12327533626193236</v>
      </c>
      <c r="E62" s="24">
        <v>-6.7106487768113079E-2</v>
      </c>
      <c r="F62" s="24">
        <v>7.113931701233607E-2</v>
      </c>
      <c r="G62" s="24">
        <v>-4.0037031568332195E-2</v>
      </c>
      <c r="H62" s="24">
        <v>2.3421631854863741E-2</v>
      </c>
      <c r="I62" s="25">
        <v>53</v>
      </c>
      <c r="J62" s="26">
        <v>1</v>
      </c>
      <c r="K62" s="27">
        <v>4.3827485432948556</v>
      </c>
      <c r="L62" s="28">
        <f t="shared" si="2"/>
        <v>415598.21185495803</v>
      </c>
      <c r="M62" s="29">
        <v>4.12</v>
      </c>
      <c r="N62" s="28">
        <f t="shared" si="3"/>
        <v>836676.29096593685</v>
      </c>
      <c r="O62" s="7">
        <f t="shared" si="0"/>
        <v>3.2545101418151876E-7</v>
      </c>
      <c r="P62" s="8">
        <f t="shared" si="1"/>
        <v>0.32545101418151878</v>
      </c>
    </row>
    <row r="63" spans="1:16">
      <c r="A63" s="11" t="s">
        <v>90</v>
      </c>
      <c r="B63" s="24">
        <v>0.14466097245055473</v>
      </c>
      <c r="C63" s="24">
        <v>-9.9543921627638782E-2</v>
      </c>
      <c r="D63" s="24">
        <v>0.13093231874410735</v>
      </c>
      <c r="E63" s="24">
        <v>-7.3928597910734473E-2</v>
      </c>
      <c r="F63" s="24">
        <v>8.2261377640823155E-2</v>
      </c>
      <c r="G63" s="24">
        <v>-5.3429193163280486E-2</v>
      </c>
      <c r="H63" s="24">
        <v>4.7570404657234291E-2</v>
      </c>
      <c r="I63" s="25">
        <v>54</v>
      </c>
      <c r="J63" s="26">
        <v>1</v>
      </c>
      <c r="K63" s="27">
        <v>4.3873803722805755</v>
      </c>
      <c r="L63" s="28">
        <f t="shared" si="2"/>
        <v>414032.61915686325</v>
      </c>
      <c r="M63" s="29">
        <v>4.12</v>
      </c>
      <c r="N63" s="28">
        <f t="shared" si="3"/>
        <v>833866.03116410214</v>
      </c>
      <c r="O63" s="7">
        <f t="shared" si="0"/>
        <v>2.893994419845935E-7</v>
      </c>
      <c r="P63" s="8">
        <f t="shared" si="1"/>
        <v>0.2893994419845935</v>
      </c>
    </row>
    <row r="64" spans="1:16">
      <c r="A64" s="11" t="s">
        <v>91</v>
      </c>
      <c r="B64" s="24">
        <v>0.14437533827199076</v>
      </c>
      <c r="C64" s="24">
        <v>-0.10206616349496191</v>
      </c>
      <c r="D64" s="24">
        <v>0.13845603015248772</v>
      </c>
      <c r="E64" s="24">
        <v>-8.0674817670814844E-2</v>
      </c>
      <c r="F64" s="24">
        <v>9.3395593623745513E-2</v>
      </c>
      <c r="G64" s="24">
        <v>-6.7171992610486453E-2</v>
      </c>
      <c r="H64" s="24">
        <v>7.3154061006630619E-2</v>
      </c>
      <c r="I64" s="25">
        <v>55</v>
      </c>
      <c r="J64" s="26">
        <v>1</v>
      </c>
      <c r="K64" s="27">
        <v>4.3919495328084599</v>
      </c>
      <c r="L64" s="28">
        <f t="shared" si="2"/>
        <v>412471.01239404822</v>
      </c>
      <c r="M64" s="29">
        <v>4.13</v>
      </c>
      <c r="N64" s="28">
        <f t="shared" si="3"/>
        <v>830699.47604937002</v>
      </c>
      <c r="O64" s="7">
        <f t="shared" si="0"/>
        <v>2.5496281963140664E-7</v>
      </c>
      <c r="P64" s="8">
        <f t="shared" si="1"/>
        <v>0.25496281963140666</v>
      </c>
    </row>
    <row r="65" spans="1:16">
      <c r="A65" s="11" t="s">
        <v>92</v>
      </c>
      <c r="B65" s="24">
        <v>0.14408462146658235</v>
      </c>
      <c r="C65" s="24">
        <v>-0.10453644823820261</v>
      </c>
      <c r="D65" s="24">
        <v>0.14584573786065691</v>
      </c>
      <c r="E65" s="24">
        <v>-8.7340013908870487E-2</v>
      </c>
      <c r="F65" s="24">
        <v>0.10452350287533987</v>
      </c>
      <c r="G65" s="24">
        <v>-8.1228707145010945E-2</v>
      </c>
      <c r="H65" s="24">
        <v>0.10009474106292</v>
      </c>
      <c r="I65" s="25">
        <v>56</v>
      </c>
      <c r="J65" s="26">
        <v>1</v>
      </c>
      <c r="K65" s="27">
        <v>4.3964495373004784</v>
      </c>
      <c r="L65" s="28">
        <f t="shared" si="2"/>
        <v>410913.57186831185</v>
      </c>
      <c r="M65" s="29">
        <v>4.13</v>
      </c>
      <c r="N65" s="28">
        <f t="shared" si="3"/>
        <v>827902.66550013272</v>
      </c>
      <c r="O65" s="7">
        <f t="shared" si="0"/>
        <v>2.2653000979699261E-7</v>
      </c>
      <c r="P65" s="8">
        <f t="shared" si="1"/>
        <v>0.22653000979699262</v>
      </c>
    </row>
    <row r="66" spans="1:16">
      <c r="A66" s="11" t="s">
        <v>93</v>
      </c>
      <c r="B66" s="24">
        <v>0.14378966240759569</v>
      </c>
      <c r="C66" s="24">
        <v>-0.10695683103069209</v>
      </c>
      <c r="D66" s="24">
        <v>0.15310091142877041</v>
      </c>
      <c r="E66" s="24">
        <v>-9.3919663504717796E-2</v>
      </c>
      <c r="F66" s="24">
        <v>0.11562818830603139</v>
      </c>
      <c r="G66" s="24">
        <v>-9.5564121570986899E-2</v>
      </c>
      <c r="H66" s="24">
        <v>0.12831445599066391</v>
      </c>
      <c r="I66" s="25">
        <v>57</v>
      </c>
      <c r="J66" s="26">
        <v>1</v>
      </c>
      <c r="K66" s="27">
        <v>4.4008748732682896</v>
      </c>
      <c r="L66" s="28">
        <f t="shared" si="2"/>
        <v>409360.46538267145</v>
      </c>
      <c r="M66" s="29">
        <v>4.1399999999999997</v>
      </c>
      <c r="N66" s="28">
        <f t="shared" si="3"/>
        <v>824738.99013670604</v>
      </c>
      <c r="O66" s="7">
        <f t="shared" si="0"/>
        <v>1.9935117252449253E-7</v>
      </c>
      <c r="P66" s="8">
        <f t="shared" si="1"/>
        <v>0.19935117252449253</v>
      </c>
    </row>
    <row r="67" spans="1:16">
      <c r="A67" s="11" t="s">
        <v>94</v>
      </c>
      <c r="B67" s="24">
        <v>0.14349122483401416</v>
      </c>
      <c r="C67" s="24">
        <v>-0.10932913671647947</v>
      </c>
      <c r="D67" s="24">
        <v>0.1602211986387844</v>
      </c>
      <c r="E67" s="24">
        <v>-0.10040978357906408</v>
      </c>
      <c r="F67" s="24">
        <v>0.12669409259908349</v>
      </c>
      <c r="G67" s="24">
        <v>-0.11014453802067663</v>
      </c>
      <c r="H67" s="24">
        <v>0.15773593314141701</v>
      </c>
      <c r="I67" s="25">
        <v>58</v>
      </c>
      <c r="J67" s="26">
        <v>1</v>
      </c>
      <c r="K67" s="27">
        <v>4.4052207688284026</v>
      </c>
      <c r="L67" s="28">
        <f t="shared" si="2"/>
        <v>407811.85128688661</v>
      </c>
      <c r="M67" s="29">
        <v>4.1399999999999997</v>
      </c>
      <c r="N67" s="28">
        <f t="shared" si="3"/>
        <v>821955.66976305144</v>
      </c>
      <c r="O67" s="7">
        <f t="shared" si="0"/>
        <v>1.7698033209713221E-7</v>
      </c>
      <c r="P67" s="8">
        <f t="shared" si="1"/>
        <v>0.17698033209713221</v>
      </c>
    </row>
    <row r="68" spans="1:16">
      <c r="A68" s="11" t="s">
        <v>95</v>
      </c>
      <c r="B68" s="24">
        <v>0.14319000567514698</v>
      </c>
      <c r="C68" s="24">
        <v>-0.11165498653012702</v>
      </c>
      <c r="D68" s="24">
        <v>0.1672064263565208</v>
      </c>
      <c r="E68" s="24">
        <v>-0.10680683994855807</v>
      </c>
      <c r="F68" s="24">
        <v>0.13770682617776209</v>
      </c>
      <c r="G68" s="24">
        <v>-0.12493757436509956</v>
      </c>
      <c r="H68" s="24">
        <v>0.18828313375072281</v>
      </c>
      <c r="I68" s="25">
        <v>59</v>
      </c>
      <c r="J68" s="26">
        <v>1</v>
      </c>
      <c r="K68" s="27">
        <v>4.4094831246279904</v>
      </c>
      <c r="L68" s="28">
        <f t="shared" si="2"/>
        <v>406267.87872930727</v>
      </c>
      <c r="M68" s="29">
        <v>4.1500000000000004</v>
      </c>
      <c r="N68" s="28">
        <f t="shared" si="3"/>
        <v>818795.099559817</v>
      </c>
      <c r="O68" s="7">
        <f t="shared" si="0"/>
        <v>1.5557932734936362E-7</v>
      </c>
      <c r="P68" s="8">
        <f t="shared" si="1"/>
        <v>0.15557932734936361</v>
      </c>
    </row>
    <row r="69" spans="1:16">
      <c r="A69" s="11" t="s">
        <v>96</v>
      </c>
      <c r="B69" s="24">
        <v>0.14288663860281517</v>
      </c>
      <c r="C69" s="24">
        <v>-0.11393582370554878</v>
      </c>
      <c r="D69" s="24">
        <v>0.17405657650472106</v>
      </c>
      <c r="E69" s="24">
        <v>-0.11310768745032367</v>
      </c>
      <c r="F69" s="24">
        <v>0.14865318123398882</v>
      </c>
      <c r="G69" s="24">
        <v>-0.13991223930594371</v>
      </c>
      <c r="H69" s="24">
        <v>0.21988145418068575</v>
      </c>
      <c r="I69" s="25">
        <v>60</v>
      </c>
      <c r="J69" s="26">
        <v>1</v>
      </c>
      <c r="K69" s="27">
        <v>4.4136584578006701</v>
      </c>
      <c r="L69" s="28">
        <f t="shared" si="2"/>
        <v>404728.687804516</v>
      </c>
      <c r="M69" s="29">
        <v>4.16</v>
      </c>
      <c r="N69" s="28">
        <f t="shared" si="3"/>
        <v>815633.66696721234</v>
      </c>
      <c r="O69" s="7">
        <f t="shared" si="0"/>
        <v>1.3668520114061096E-7</v>
      </c>
      <c r="P69" s="8">
        <f t="shared" si="1"/>
        <v>0.13668520114061097</v>
      </c>
    </row>
    <row r="70" spans="1:16">
      <c r="A70" s="11"/>
      <c r="B70" s="30"/>
      <c r="C70" s="30"/>
      <c r="D70" s="30"/>
      <c r="E70" s="30"/>
      <c r="F70" s="30"/>
      <c r="G70" s="30"/>
      <c r="H70" s="30"/>
    </row>
    <row r="71" spans="1:16">
      <c r="A71" s="11"/>
      <c r="B71" s="30"/>
      <c r="C71" s="30"/>
      <c r="D71" s="30"/>
      <c r="E71" s="30"/>
      <c r="F71" s="30"/>
      <c r="G71" s="30"/>
      <c r="H71" s="30"/>
    </row>
    <row r="72" spans="1:16">
      <c r="A72" s="11"/>
      <c r="B72" s="30"/>
      <c r="C72" s="30"/>
      <c r="D72" s="30"/>
      <c r="E72" s="30"/>
      <c r="F72" s="30"/>
      <c r="G72" s="30"/>
      <c r="H72" s="30"/>
    </row>
    <row r="73" spans="1:16">
      <c r="A73" s="11"/>
      <c r="B73" s="30"/>
      <c r="C73" s="30"/>
      <c r="D73" s="30"/>
      <c r="E73" s="30"/>
      <c r="F73" s="30"/>
      <c r="G73" s="30"/>
      <c r="H73" s="30"/>
    </row>
    <row r="74" spans="1:16">
      <c r="A74" s="11"/>
      <c r="B74" s="30"/>
      <c r="C74" s="30"/>
      <c r="D74" s="30"/>
      <c r="E74" s="30"/>
      <c r="F74" s="30"/>
      <c r="G74" s="30"/>
      <c r="H74" s="30"/>
    </row>
    <row r="75" spans="1:16">
      <c r="A75" s="11"/>
      <c r="B75" s="30"/>
      <c r="C75" s="30"/>
      <c r="D75" s="30"/>
      <c r="E75" s="30"/>
      <c r="F75" s="30"/>
      <c r="G75" s="30"/>
      <c r="H75" s="30"/>
    </row>
    <row r="76" spans="1:16">
      <c r="A76" s="11"/>
      <c r="B76" s="30"/>
      <c r="C76" s="30"/>
      <c r="D76" s="30"/>
      <c r="E76" s="30"/>
      <c r="F76" s="30"/>
      <c r="G76" s="30"/>
      <c r="H76" s="30"/>
    </row>
    <row r="77" spans="1:16">
      <c r="A77" s="11"/>
      <c r="B77" s="30"/>
      <c r="C77" s="30"/>
      <c r="D77" s="30"/>
      <c r="E77" s="30"/>
      <c r="F77" s="30"/>
      <c r="G77" s="30"/>
      <c r="H77" s="30"/>
    </row>
    <row r="78" spans="1:16">
      <c r="A78" s="11"/>
      <c r="B78" s="30"/>
      <c r="C78" s="30"/>
      <c r="D78" s="30"/>
      <c r="E78" s="30"/>
      <c r="F78" s="30"/>
      <c r="G78" s="30"/>
      <c r="H78" s="30"/>
    </row>
    <row r="79" spans="1:16">
      <c r="A79" s="11"/>
      <c r="B79" s="30"/>
      <c r="C79" s="30"/>
      <c r="D79" s="30"/>
      <c r="E79" s="30"/>
      <c r="F79" s="30"/>
      <c r="G79" s="30"/>
      <c r="H79" s="30"/>
    </row>
    <row r="80" spans="1:16">
      <c r="A80" s="11"/>
      <c r="B80" s="30"/>
      <c r="C80" s="30"/>
      <c r="D80" s="30"/>
      <c r="E80" s="30"/>
      <c r="F80" s="30"/>
      <c r="G80" s="30"/>
      <c r="H80" s="30"/>
    </row>
    <row r="81" spans="1:8">
      <c r="A81" s="11"/>
      <c r="B81" s="30"/>
      <c r="C81" s="30"/>
      <c r="D81" s="30"/>
      <c r="E81" s="30"/>
      <c r="F81" s="30"/>
      <c r="G81" s="30"/>
      <c r="H81" s="30"/>
    </row>
    <row r="82" spans="1:8">
      <c r="A82" s="11"/>
      <c r="B82" s="30"/>
      <c r="C82" s="30"/>
      <c r="D82" s="30"/>
      <c r="E82" s="30"/>
      <c r="F82" s="30"/>
      <c r="G82" s="30"/>
      <c r="H82" s="30"/>
    </row>
    <row r="83" spans="1:8">
      <c r="A83" s="11"/>
      <c r="B83" s="30"/>
      <c r="C83" s="30"/>
      <c r="D83" s="30"/>
      <c r="E83" s="30"/>
      <c r="F83" s="30"/>
      <c r="G83" s="30"/>
      <c r="H83" s="30"/>
    </row>
    <row r="84" spans="1:8">
      <c r="A84" s="11"/>
      <c r="B84" s="30"/>
      <c r="C84" s="30"/>
      <c r="D84" s="30"/>
      <c r="E84" s="30"/>
      <c r="F84" s="30"/>
      <c r="G84" s="30"/>
      <c r="H84" s="30"/>
    </row>
    <row r="85" spans="1:8">
      <c r="A85" s="11"/>
      <c r="B85" s="30"/>
      <c r="C85" s="30"/>
      <c r="D85" s="30"/>
      <c r="E85" s="30"/>
      <c r="F85" s="30"/>
      <c r="G85" s="30"/>
      <c r="H85" s="30"/>
    </row>
  </sheetData>
  <pageMargins left="0.75" right="0.75" top="1" bottom="1" header="0.5" footer="0.5"/>
  <pageSetup paperSize="9" orientation="portrait" horizontalDpi="4294967293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PCA 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Alfonso Novales</dc:creator>
  <cp:lastModifiedBy>Alfonso Novales</cp:lastModifiedBy>
  <dcterms:created xsi:type="dcterms:W3CDTF">2012-02-15T17:01:42Z</dcterms:created>
  <dcterms:modified xsi:type="dcterms:W3CDTF">2012-02-15T17:39:34Z</dcterms:modified>
</cp:coreProperties>
</file>